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woue\Documents\"/>
    </mc:Choice>
  </mc:AlternateContent>
  <xr:revisionPtr revIDLastSave="0" documentId="13_ncr:1_{2002F449-FF56-418E-8BD3-D53A3CA01566}" xr6:coauthVersionLast="47" xr6:coauthVersionMax="47" xr10:uidLastSave="{00000000-0000-0000-0000-000000000000}"/>
  <bookViews>
    <workbookView xWindow="14760" yWindow="100" windowWidth="23640" windowHeight="20310" firstSheet="1" activeTab="1" xr2:uid="{8EBA3E12-7256-469D-A564-02C888068302}"/>
  </bookViews>
  <sheets>
    <sheet name="README" sheetId="11" r:id="rId1"/>
    <sheet name="Dictionary" sheetId="1" r:id="rId2"/>
    <sheet name="Class" sheetId="2" r:id="rId3"/>
    <sheet name="Property" sheetId="4" r:id="rId4"/>
    <sheet name="ClassProperty" sheetId="5" r:id="rId5"/>
    <sheet name="ClassRelation" sheetId="6" r:id="rId6"/>
    <sheet name="AllowedValue" sheetId="7" r:id="rId7"/>
    <sheet name="PropertyRelation" sheetId="8" r:id="rId8"/>
    <sheet name="(Enumerations)" sheetId="9" r:id="rId9"/>
  </sheets>
  <definedNames>
    <definedName name="RelatedClassificationCodes">_xlfn.UNIQUE(Class[Code])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 i="9" l="1" a="1"/>
  <c r="AF16" i="9" s="1"/>
  <c r="AF17" i="9" a="1"/>
  <c r="AF17" i="9" s="1"/>
  <c r="AF18" i="9" a="1"/>
  <c r="AF18" i="9" s="1"/>
  <c r="AF19" i="9" a="1"/>
  <c r="AF19" i="9" s="1"/>
  <c r="AF20" i="9" a="1"/>
  <c r="AF20" i="9" s="1"/>
  <c r="AF21" i="9" a="1"/>
  <c r="AF21" i="9" s="1"/>
  <c r="AF22" i="9" a="1"/>
  <c r="AF22" i="9" s="1"/>
  <c r="AF23" i="9" a="1"/>
  <c r="AF23" i="9" s="1"/>
  <c r="AF24" i="9" a="1"/>
  <c r="AF24" i="9" s="1"/>
  <c r="AF25" i="9" a="1"/>
  <c r="AF25" i="9" s="1"/>
  <c r="AF26" i="9" a="1"/>
  <c r="AF26" i="9" s="1"/>
  <c r="AF27" i="9" a="1"/>
  <c r="AF27" i="9" s="1"/>
  <c r="AF28" i="9" a="1"/>
  <c r="AF28" i="9" s="1"/>
  <c r="AF29" i="9" a="1"/>
  <c r="AF29" i="9" s="1"/>
  <c r="AF30" i="9" a="1"/>
  <c r="AF30" i="9" s="1"/>
  <c r="AF31" i="9" a="1"/>
  <c r="AF31" i="9" s="1"/>
  <c r="AF32" i="9" a="1"/>
  <c r="AF32" i="9" s="1"/>
  <c r="AF33" i="9" a="1"/>
  <c r="AF33" i="9" s="1"/>
  <c r="AF34" i="9" a="1"/>
  <c r="AF34" i="9" s="1"/>
  <c r="AF35" i="9" a="1"/>
  <c r="AF35" i="9" s="1"/>
  <c r="AF36" i="9" a="1"/>
  <c r="AF36" i="9" s="1"/>
  <c r="AF37" i="9" a="1"/>
  <c r="AF37" i="9" s="1"/>
  <c r="AF38" i="9" a="1"/>
  <c r="AF38" i="9" s="1"/>
  <c r="AF39" i="9" a="1"/>
  <c r="AF39" i="9" s="1"/>
  <c r="AF40" i="9" a="1"/>
  <c r="AF40" i="9" s="1"/>
  <c r="AE5" i="9" l="1" a="1"/>
  <c r="AF8" i="9" l="1" a="1"/>
  <c r="AF8" i="9" s="1"/>
  <c r="AF9" i="9" a="1"/>
  <c r="AF9" i="9" s="1"/>
  <c r="AF10" i="9" a="1"/>
  <c r="AF10" i="9" s="1"/>
  <c r="AF11" i="9" a="1"/>
  <c r="AF11" i="9" s="1"/>
  <c r="AF12" i="9" a="1"/>
  <c r="AF12" i="9" s="1"/>
  <c r="AF13" i="9" a="1"/>
  <c r="AF13" i="9" s="1"/>
  <c r="AF14" i="9" a="1"/>
  <c r="AF14" i="9" s="1"/>
  <c r="AF15" i="9" a="1"/>
  <c r="AF15" i="9" s="1"/>
  <c r="AF6" i="9" a="1"/>
  <c r="AF6" i="9" s="1"/>
  <c r="AF7" i="9" a="1"/>
  <c r="AF7" i="9" s="1"/>
  <c r="AE5" i="9"/>
  <c r="AF5" i="9" s="1" a="1"/>
  <c r="AF5" i="9" s="1"/>
  <c r="U131" i="9"/>
  <c r="U132" i="9"/>
  <c r="U133" i="9"/>
  <c r="U134" i="9"/>
  <c r="U135" i="9"/>
  <c r="U136" i="9"/>
  <c r="U137" i="9"/>
  <c r="U138" i="9"/>
  <c r="U139" i="9"/>
  <c r="U140" i="9"/>
  <c r="U141" i="9"/>
  <c r="U142" i="9"/>
  <c r="U143" i="9"/>
  <c r="U144" i="9"/>
  <c r="U145" i="9"/>
  <c r="U146" i="9"/>
  <c r="U147" i="9"/>
  <c r="U148" i="9"/>
  <c r="U149" i="9"/>
  <c r="U150" i="9"/>
  <c r="U151"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U201" i="9"/>
  <c r="U202" i="9"/>
  <c r="U203" i="9"/>
  <c r="U204" i="9"/>
  <c r="U205" i="9"/>
  <c r="U206" i="9"/>
  <c r="U207" i="9"/>
  <c r="U208" i="9"/>
  <c r="U209"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Z601" i="9"/>
  <c r="Z602" i="9"/>
  <c r="Z603" i="9"/>
  <c r="Z604" i="9"/>
  <c r="Z6" i="9"/>
  <c r="Z7" i="9"/>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306" i="9"/>
  <c r="Z307" i="9"/>
  <c r="Z308" i="9"/>
  <c r="Z309" i="9"/>
  <c r="Z310" i="9"/>
  <c r="Z311" i="9"/>
  <c r="Z312" i="9"/>
  <c r="Z313" i="9"/>
  <c r="Z314" i="9"/>
  <c r="Z315" i="9"/>
  <c r="Z316" i="9"/>
  <c r="Z317" i="9"/>
  <c r="Z318" i="9"/>
  <c r="Z319" i="9"/>
  <c r="Z320" i="9"/>
  <c r="Z321" i="9"/>
  <c r="Z322" i="9"/>
  <c r="Z323" i="9"/>
  <c r="Z324" i="9"/>
  <c r="Z325" i="9"/>
  <c r="Z326" i="9"/>
  <c r="Z327" i="9"/>
  <c r="Z328" i="9"/>
  <c r="Z329" i="9"/>
  <c r="Z330" i="9"/>
  <c r="Z331" i="9"/>
  <c r="Z332" i="9"/>
  <c r="Z333" i="9"/>
  <c r="Z334" i="9"/>
  <c r="Z335" i="9"/>
  <c r="Z336" i="9"/>
  <c r="Z337" i="9"/>
  <c r="Z338" i="9"/>
  <c r="Z339" i="9"/>
  <c r="Z340" i="9"/>
  <c r="Z341" i="9"/>
  <c r="Z342" i="9"/>
  <c r="Z343" i="9"/>
  <c r="Z344" i="9"/>
  <c r="Z345" i="9"/>
  <c r="Z346" i="9"/>
  <c r="Z347" i="9"/>
  <c r="Z348" i="9"/>
  <c r="Z349" i="9"/>
  <c r="Z350" i="9"/>
  <c r="Z351" i="9"/>
  <c r="Z352" i="9"/>
  <c r="Z353" i="9"/>
  <c r="Z354" i="9"/>
  <c r="Z355" i="9"/>
  <c r="Z356" i="9"/>
  <c r="Z357" i="9"/>
  <c r="Z358" i="9"/>
  <c r="Z359" i="9"/>
  <c r="Z360" i="9"/>
  <c r="Z361" i="9"/>
  <c r="Z362" i="9"/>
  <c r="Z363" i="9"/>
  <c r="Z364" i="9"/>
  <c r="Z365" i="9"/>
  <c r="Z366" i="9"/>
  <c r="Z367" i="9"/>
  <c r="Z368" i="9"/>
  <c r="Z369" i="9"/>
  <c r="Z370" i="9"/>
  <c r="Z371" i="9"/>
  <c r="Z372" i="9"/>
  <c r="Z373" i="9"/>
  <c r="Z374" i="9"/>
  <c r="Z375" i="9"/>
  <c r="Z376" i="9"/>
  <c r="Z377" i="9"/>
  <c r="Z378" i="9"/>
  <c r="Z379" i="9"/>
  <c r="Z380" i="9"/>
  <c r="Z381" i="9"/>
  <c r="Z382" i="9"/>
  <c r="Z383" i="9"/>
  <c r="Z384" i="9"/>
  <c r="Z385" i="9"/>
  <c r="Z386" i="9"/>
  <c r="Z387" i="9"/>
  <c r="Z388" i="9"/>
  <c r="Z389" i="9"/>
  <c r="Z390" i="9"/>
  <c r="Z391" i="9"/>
  <c r="Z392" i="9"/>
  <c r="Z393" i="9"/>
  <c r="Z394" i="9"/>
  <c r="Z395" i="9"/>
  <c r="Z396" i="9"/>
  <c r="Z397" i="9"/>
  <c r="Z398" i="9"/>
  <c r="Z399" i="9"/>
  <c r="Z400" i="9"/>
  <c r="Z401" i="9"/>
  <c r="Z402" i="9"/>
  <c r="Z403" i="9"/>
  <c r="Z404" i="9"/>
  <c r="Z405" i="9"/>
  <c r="Z406" i="9"/>
  <c r="Z407" i="9"/>
  <c r="Z408" i="9"/>
  <c r="Z409" i="9"/>
  <c r="Z410" i="9"/>
  <c r="Z411" i="9"/>
  <c r="Z412" i="9"/>
  <c r="Z413" i="9"/>
  <c r="Z414" i="9"/>
  <c r="Z415" i="9"/>
  <c r="Z416" i="9"/>
  <c r="Z417" i="9"/>
  <c r="Z418" i="9"/>
  <c r="Z419" i="9"/>
  <c r="Z420" i="9"/>
  <c r="Z421" i="9"/>
  <c r="Z422" i="9"/>
  <c r="Z423" i="9"/>
  <c r="Z424" i="9"/>
  <c r="Z425" i="9"/>
  <c r="Z426" i="9"/>
  <c r="Z427" i="9"/>
  <c r="Z428" i="9"/>
  <c r="Z429" i="9"/>
  <c r="Z430" i="9"/>
  <c r="Z431" i="9"/>
  <c r="Z432" i="9"/>
  <c r="Z433" i="9"/>
  <c r="Z434" i="9"/>
  <c r="Z435" i="9"/>
  <c r="Z436" i="9"/>
  <c r="Z437" i="9"/>
  <c r="Z438" i="9"/>
  <c r="Z439" i="9"/>
  <c r="Z440" i="9"/>
  <c r="Z441" i="9"/>
  <c r="Z442" i="9"/>
  <c r="Z443" i="9"/>
  <c r="Z444" i="9"/>
  <c r="Z445" i="9"/>
  <c r="Z446" i="9"/>
  <c r="Z447" i="9"/>
  <c r="Z448" i="9"/>
  <c r="Z449" i="9"/>
  <c r="Z450" i="9"/>
  <c r="Z451" i="9"/>
  <c r="Z452" i="9"/>
  <c r="Z453" i="9"/>
  <c r="Z454" i="9"/>
  <c r="Z455" i="9"/>
  <c r="Z456" i="9"/>
  <c r="Z457" i="9"/>
  <c r="Z458" i="9"/>
  <c r="Z459" i="9"/>
  <c r="Z460" i="9"/>
  <c r="Z461" i="9"/>
  <c r="Z462" i="9"/>
  <c r="Z463" i="9"/>
  <c r="Z464" i="9"/>
  <c r="Z465" i="9"/>
  <c r="Z466" i="9"/>
  <c r="Z467" i="9"/>
  <c r="Z468" i="9"/>
  <c r="Z469" i="9"/>
  <c r="Z470" i="9"/>
  <c r="Z471" i="9"/>
  <c r="Z472" i="9"/>
  <c r="Z473" i="9"/>
  <c r="Z474" i="9"/>
  <c r="Z475" i="9"/>
  <c r="Z476" i="9"/>
  <c r="Z477" i="9"/>
  <c r="Z478" i="9"/>
  <c r="Z479" i="9"/>
  <c r="Z480" i="9"/>
  <c r="Z481" i="9"/>
  <c r="Z482" i="9"/>
  <c r="Z483" i="9"/>
  <c r="Z484" i="9"/>
  <c r="Z485" i="9"/>
  <c r="Z486" i="9"/>
  <c r="Z487" i="9"/>
  <c r="Z488" i="9"/>
  <c r="Z489" i="9"/>
  <c r="Z490" i="9"/>
  <c r="Z491" i="9"/>
  <c r="Z492" i="9"/>
  <c r="Z493" i="9"/>
  <c r="Z494" i="9"/>
  <c r="Z495" i="9"/>
  <c r="Z496" i="9"/>
  <c r="Z497" i="9"/>
  <c r="Z498" i="9"/>
  <c r="Z499" i="9"/>
  <c r="Z500" i="9"/>
  <c r="Z501" i="9"/>
  <c r="Z502" i="9"/>
  <c r="Z503" i="9"/>
  <c r="Z504" i="9"/>
  <c r="Z505" i="9"/>
  <c r="Z506" i="9"/>
  <c r="Z507" i="9"/>
  <c r="Z508" i="9"/>
  <c r="Z509" i="9"/>
  <c r="Z510" i="9"/>
  <c r="Z511" i="9"/>
  <c r="Z512" i="9"/>
  <c r="Z513" i="9"/>
  <c r="Z514" i="9"/>
  <c r="Z515" i="9"/>
  <c r="Z516" i="9"/>
  <c r="Z517" i="9"/>
  <c r="Z518" i="9"/>
  <c r="Z519" i="9"/>
  <c r="Z520" i="9"/>
  <c r="Z521" i="9"/>
  <c r="Z522" i="9"/>
  <c r="Z523" i="9"/>
  <c r="Z524" i="9"/>
  <c r="Z525" i="9"/>
  <c r="Z526" i="9"/>
  <c r="Z527" i="9"/>
  <c r="Z528" i="9"/>
  <c r="Z529" i="9"/>
  <c r="Z530" i="9"/>
  <c r="Z531" i="9"/>
  <c r="Z532" i="9"/>
  <c r="Z533" i="9"/>
  <c r="Z534" i="9"/>
  <c r="Z535" i="9"/>
  <c r="Z536" i="9"/>
  <c r="Z537" i="9"/>
  <c r="Z538" i="9"/>
  <c r="Z539" i="9"/>
  <c r="Z540" i="9"/>
  <c r="Z541" i="9"/>
  <c r="Z542" i="9"/>
  <c r="Z543" i="9"/>
  <c r="Z544" i="9"/>
  <c r="Z545" i="9"/>
  <c r="Z546" i="9"/>
  <c r="Z547" i="9"/>
  <c r="Z548" i="9"/>
  <c r="Z549" i="9"/>
  <c r="Z550" i="9"/>
  <c r="Z551" i="9"/>
  <c r="Z552" i="9"/>
  <c r="Z553" i="9"/>
  <c r="Z554" i="9"/>
  <c r="Z555" i="9"/>
  <c r="Z556" i="9"/>
  <c r="Z557" i="9"/>
  <c r="Z558" i="9"/>
  <c r="Z559" i="9"/>
  <c r="Z560" i="9"/>
  <c r="Z561" i="9"/>
  <c r="Z562" i="9"/>
  <c r="Z563" i="9"/>
  <c r="Z564" i="9"/>
  <c r="Z565" i="9"/>
  <c r="Z566" i="9"/>
  <c r="Z567" i="9"/>
  <c r="Z568" i="9"/>
  <c r="Z569" i="9"/>
  <c r="Z570" i="9"/>
  <c r="Z571" i="9"/>
  <c r="Z572" i="9"/>
  <c r="Z573" i="9"/>
  <c r="Z574" i="9"/>
  <c r="Z575" i="9"/>
  <c r="Z576" i="9"/>
  <c r="Z577" i="9"/>
  <c r="Z578" i="9"/>
  <c r="Z579" i="9"/>
  <c r="Z580" i="9"/>
  <c r="Z581" i="9"/>
  <c r="Z582" i="9"/>
  <c r="Z583" i="9"/>
  <c r="Z584" i="9"/>
  <c r="Z585" i="9"/>
  <c r="Z586" i="9"/>
  <c r="Z587" i="9"/>
  <c r="Z588" i="9"/>
  <c r="Z589" i="9"/>
  <c r="Z590" i="9"/>
  <c r="Z591" i="9"/>
  <c r="Z592" i="9"/>
  <c r="Z593" i="9"/>
  <c r="Z594" i="9"/>
  <c r="Z595" i="9"/>
  <c r="Z596" i="9"/>
  <c r="Z597" i="9"/>
  <c r="Z598" i="9"/>
  <c r="Z599" i="9"/>
  <c r="Z600" i="9"/>
  <c r="Z5" i="9"/>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U112" i="9"/>
  <c r="U113" i="9"/>
  <c r="U114" i="9"/>
  <c r="U115" i="9"/>
  <c r="U116" i="9"/>
  <c r="U117" i="9"/>
  <c r="U118" i="9"/>
  <c r="U119" i="9"/>
  <c r="U120" i="9"/>
  <c r="U121" i="9"/>
  <c r="U122" i="9"/>
  <c r="U123" i="9"/>
  <c r="U124" i="9"/>
  <c r="U125" i="9"/>
  <c r="U126" i="9"/>
  <c r="U127" i="9"/>
  <c r="U128" i="9"/>
  <c r="U129" i="9"/>
  <c r="U130" i="9"/>
  <c r="U5" i="9"/>
  <c r="AH5" i="9" a="1"/>
  <c r="AI40" i="9" s="1" a="1"/>
  <c r="AI40" i="9" s="1"/>
  <c r="AI11" i="9" l="1" a="1"/>
  <c r="AI11" i="9" s="1"/>
  <c r="AI12" i="9" a="1"/>
  <c r="AI12" i="9" s="1"/>
  <c r="AI13" i="9" a="1"/>
  <c r="AI13" i="9" s="1"/>
  <c r="AI6" i="9" a="1"/>
  <c r="AI6" i="9" s="1"/>
  <c r="AI7" i="9" a="1"/>
  <c r="AI7" i="9" s="1"/>
  <c r="AI15" i="9" a="1"/>
  <c r="AI15" i="9" s="1"/>
  <c r="AI23" i="9" a="1"/>
  <c r="AI23" i="9" s="1"/>
  <c r="AI31" i="9" a="1"/>
  <c r="AI31" i="9" s="1"/>
  <c r="AI39" i="9" a="1"/>
  <c r="AI39" i="9" s="1"/>
  <c r="AI16" i="9" a="1"/>
  <c r="AI16" i="9" s="1"/>
  <c r="AI24" i="9" a="1"/>
  <c r="AI24" i="9" s="1"/>
  <c r="AI32" i="9" a="1"/>
  <c r="AI32" i="9" s="1"/>
  <c r="AI17" i="9" a="1"/>
  <c r="AI17" i="9" s="1"/>
  <c r="AI25" i="9" a="1"/>
  <c r="AI25" i="9" s="1"/>
  <c r="AI33" i="9" a="1"/>
  <c r="AI33" i="9" s="1"/>
  <c r="AI21" i="9" a="1"/>
  <c r="AI21" i="9" s="1"/>
  <c r="AI14" i="9" a="1"/>
  <c r="AI14" i="9" s="1"/>
  <c r="AI30" i="9" a="1"/>
  <c r="AI30" i="9" s="1"/>
  <c r="AI38" i="9" a="1"/>
  <c r="AI38" i="9" s="1"/>
  <c r="AI8" i="9" a="1"/>
  <c r="AI8" i="9" s="1"/>
  <c r="AI9" i="9" a="1"/>
  <c r="AI9" i="9" s="1"/>
  <c r="AI10" i="9" a="1"/>
  <c r="AI10" i="9" s="1"/>
  <c r="AI18" i="9" a="1"/>
  <c r="AI18" i="9" s="1"/>
  <c r="AI26" i="9" a="1"/>
  <c r="AI26" i="9" s="1"/>
  <c r="AI34" i="9" a="1"/>
  <c r="AI34" i="9" s="1"/>
  <c r="AI19" i="9" a="1"/>
  <c r="AI19" i="9" s="1"/>
  <c r="AI27" i="9" a="1"/>
  <c r="AI27" i="9" s="1"/>
  <c r="AI35" i="9" a="1"/>
  <c r="AI35" i="9" s="1"/>
  <c r="AI20" i="9" a="1"/>
  <c r="AI20" i="9" s="1"/>
  <c r="AI28" i="9" a="1"/>
  <c r="AI28" i="9" s="1"/>
  <c r="AI36" i="9" a="1"/>
  <c r="AI36" i="9" s="1"/>
  <c r="AI29" i="9" a="1"/>
  <c r="AI29" i="9" s="1"/>
  <c r="AI37" i="9" a="1"/>
  <c r="AI37" i="9" s="1"/>
  <c r="AI22" i="9" a="1"/>
  <c r="AI22" i="9" s="1"/>
  <c r="AH5" i="9"/>
  <c r="AI5" i="9" s="1" a="1"/>
  <c r="AI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Artur Tomczak</author>
  </authors>
  <commentList>
    <comment ref="C7" authorId="0" shapeId="0" xr:uid="{0A5D134E-E445-4526-9337-7FA51FC9A188}">
      <text>
        <r>
          <rPr>
            <sz val="9"/>
            <color indexed="81"/>
            <rFont val="Tahoma"/>
            <family val="2"/>
          </rPr>
          <t>Code of the Organization, preferably short, as it will appear in all the URI links. Only alphabetical characters and numbers are allowed. Can't start with a digit. E.g. "ifc". If you do not have a code for your organization yet, request one at bsdd_support@buildingsmart.org</t>
        </r>
      </text>
    </comment>
    <comment ref="D7" authorId="0" shapeId="0" xr:uid="{88CA1864-9757-4F05-8C5F-814656F15553}">
      <text>
        <r>
          <rPr>
            <sz val="9"/>
            <color indexed="81"/>
            <rFont val="Tahoma"/>
            <family val="2"/>
          </rPr>
          <t>Code of the dictionary, preferably short, E.g. "ifc". Read documentation for more help: https://github.com/buildingSMART/bSDD/blob/master/Documentation/bSDD%20JSON%20import%20model.md</t>
        </r>
      </text>
    </comment>
    <comment ref="E7" authorId="0" shapeId="0" xr:uid="{DC3E29C9-7CC8-4D1C-9F0F-E21A52B992AF}">
      <text>
        <r>
          <rPr>
            <sz val="9"/>
            <color indexed="81"/>
            <rFont val="Tahoma"/>
            <family val="2"/>
          </rPr>
          <t>Name of the dictionary. *If the dictionary exists, supplying this name is not necessary.</t>
        </r>
      </text>
    </comment>
    <comment ref="F7" authorId="0" shapeId="0" xr:uid="{EB5931BC-514E-4174-8FE2-4B8FA9B9BB4A}">
      <text>
        <r>
          <rPr>
            <sz val="9"/>
            <color indexed="81"/>
            <rFont val="Tahoma"/>
            <family val="2"/>
          </rPr>
          <t>Version of the domain data. Allowed format: up to three dot-separated numbers, e.g.: 1.0.1. Allowed: "12", "10.1", "1.2.3". Not allowed: "1.2.3.4", "Beta", "2x3". We recommend following Semantic Versioning approach.</t>
        </r>
      </text>
    </comment>
    <comment ref="G7" authorId="0" shapeId="0" xr:uid="{86032639-BC0E-474B-A826-73E71D41C5B5}">
      <text>
        <r>
          <rPr>
            <sz val="9"/>
            <color indexed="81"/>
            <rFont val="Tahoma"/>
            <family val="2"/>
          </rPr>
          <t>ISO language code: indicates the language of the data. If you want to deliver data in multiple language use a json file per language. See reference list languages. * E.g. “de-DE”</t>
        </r>
      </text>
    </comment>
    <comment ref="H7" authorId="0" shapeId="0" xr:uid="{B8497B17-A521-4682-815E-55DC5813FBEF}">
      <text>
        <r>
          <rPr>
            <sz val="9"/>
            <color indexed="81"/>
            <rFont val="Tahoma"/>
            <family val="2"/>
          </rPr>
          <t>true if json contains only language specific information, no otherwise *</t>
        </r>
      </text>
    </comment>
    <comment ref="I7" authorId="0" shapeId="0" xr:uid="{959315D3-BAEA-4FC0-A91B-CD49B7A98D29}">
      <text>
        <r>
          <rPr>
            <sz val="9"/>
            <color indexed="81"/>
            <rFont val="Tahoma"/>
            <family val="2"/>
          </rPr>
          <t>Use your own uri for global unique identification of Classes and Properties. If you don't use your own URI a URI starting with "http://identifier.buildingsmart.org" will be assigned to each Class and Property</t>
        </r>
      </text>
    </comment>
    <comment ref="J7" authorId="0" shapeId="0" xr:uid="{5689D257-1F27-4795-9BF8-30C1183E031D}">
      <text>
        <r>
          <rPr>
            <sz val="9"/>
            <color indexed="81"/>
            <rFont val="Tahoma"/>
            <family val="2"/>
          </rPr>
          <t>Required if UseOwnUri = true. Supply the globally unique namespace that's the first part of all Classes and Properties URIs, e.g. "urn:mycompany:mydomain" or "https://mycompany.com/mydicationary"</t>
        </r>
      </text>
    </comment>
    <comment ref="K7" authorId="0" shapeId="0" xr:uid="{9F533FD8-D5B1-4448-A11A-56B4680E34E3}">
      <text>
        <r>
          <rPr>
            <sz val="9"/>
            <color indexed="81"/>
            <rFont val="Tahoma"/>
            <family val="2"/>
          </rPr>
          <t>Description of the license the data will be made available (free text). E.g. “No license”, "MIT license"</t>
        </r>
      </text>
    </comment>
    <comment ref="L7" authorId="0" shapeId="0" xr:uid="{F17D9BC3-4FCB-44E4-895F-42DDB840DB0F}">
      <text>
        <r>
          <rPr>
            <sz val="9"/>
            <color indexed="81"/>
            <rFont val="Tahoma"/>
            <family val="2"/>
          </rPr>
          <t>Url to a web page with the full license text</t>
        </r>
      </text>
    </comment>
    <comment ref="N7" authorId="0" shapeId="0" xr:uid="{4EFD15E5-4E41-4EC9-B697-B369F8C1F6B7}">
      <text>
        <r>
          <rPr>
            <sz val="9"/>
            <color indexed="81"/>
            <rFont val="Tahoma"/>
            <family val="2"/>
          </rPr>
          <t>Url to web page with more info about the dictionary</t>
        </r>
      </text>
    </comment>
    <comment ref="O7" authorId="0" shapeId="0" xr:uid="{715D56BD-A90B-4A10-B3AE-00990D77EBBB}">
      <text>
        <r>
          <rPr>
            <sz val="9"/>
            <color indexed="81"/>
            <rFont val="Tahoma"/>
            <family val="2"/>
          </rPr>
          <t>Name or short description of the quality assurance procedure used for the dictionary, e.g. "ETIM international", "- AFNOR NF XP P07-150 (PPBIM)", "bSI process", "UN GHS 2015", "UN CPC 1.1", "Private", "Unknown"</t>
        </r>
      </text>
    </comment>
    <comment ref="P7" authorId="0" shapeId="0" xr:uid="{2590F6A7-30B2-4DE9-BE4B-242F94832437}">
      <text>
        <r>
          <rPr>
            <sz val="9"/>
            <color indexed="81"/>
            <rFont val="Tahoma"/>
            <family val="2"/>
          </rPr>
          <t>Url to a web page with more detailed info on the quality assurance procedure, e.g. "https://www.buildingsmart.org/about/bsi-process"</t>
        </r>
      </text>
    </comment>
    <comment ref="Q7" authorId="0" shapeId="0" xr:uid="{DBC0E272-05D7-4C2B-AD7D-8CE7A0F68C06}">
      <text>
        <r>
          <rPr>
            <sz val="9"/>
            <color indexed="81"/>
            <rFont val="Tahoma"/>
            <family val="2"/>
          </rPr>
          <t>Date of release of the version E.g. “2017-10-01”</t>
        </r>
      </text>
    </comment>
    <comment ref="R7" authorId="0" shapeId="0" xr:uid="{B43B0A17-B625-41CD-B362-636F29EA0AA5}">
      <text>
        <r>
          <rPr>
            <sz val="9"/>
            <color indexed="81"/>
            <rFont val="Tahoma"/>
            <family val="2"/>
          </rPr>
          <t>State of this version. Must be "Preview". You can only upload "Preview" versions. Change state to "Active" after upload via management site.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Artur Tomczak</author>
  </authors>
  <commentList>
    <comment ref="C7" authorId="0" shapeId="0" xr:uid="{2821E487-EABB-4C64-8545-4CCBCD68E9C1}">
      <text>
        <r>
          <rPr>
            <sz val="9"/>
            <color indexed="81"/>
            <rFont val="Tahoma"/>
            <family val="2"/>
          </rPr>
          <t>Unique identification within the domain of the class E.g. “ifc-00123-01”</t>
        </r>
      </text>
    </comment>
    <comment ref="D7" authorId="0" shapeId="0" xr:uid="{F47E0D25-A0F8-445E-A1D4-95E11D650C22}">
      <text>
        <r>
          <rPr>
            <sz val="9"/>
            <color indexed="81"/>
            <rFont val="Tahoma"/>
            <family val="2"/>
          </rPr>
          <t>Name of the class E.g. “IfcCurtainWall”</t>
        </r>
      </text>
    </comment>
    <comment ref="E7" authorId="0" shapeId="0" xr:uid="{D17853BA-94AB-4110-9671-34CA2753610B}">
      <text>
        <r>
          <rPr>
            <sz val="9"/>
            <color indexed="81"/>
            <rFont val="Tahoma"/>
            <family val="2"/>
          </rPr>
          <t>Must be one of: Class, ComposedProperty, Domain, GroupOfProperties,  ReferenceDocument,  AlternativeUse</t>
        </r>
      </text>
    </comment>
    <comment ref="F7" authorId="0" shapeId="0" xr:uid="{65D13923-8CC8-4B2A-8D88-2991A957B6CD}">
      <text>
        <r>
          <rPr>
            <sz val="9"/>
            <color indexed="81"/>
            <rFont val="Tahoma"/>
            <family val="2"/>
          </rPr>
          <t>Definition of the Class</t>
        </r>
      </text>
    </comment>
    <comment ref="H7" authorId="0" shapeId="0" xr:uid="{E6A4BAA9-2690-44D8-A63D-366E009C6C59}">
      <text>
        <r>
          <rPr>
            <sz val="9"/>
            <color indexed="81"/>
            <rFont val="Tahoma"/>
            <family val="2"/>
          </rPr>
          <t>Reference to the parent Class. The ID in this field MUST exist in the data delivered. E.g. “ifc-00123-00”</t>
        </r>
      </text>
    </comment>
    <comment ref="I7" authorId="0" shapeId="0" xr:uid="{B6B1F6A9-7D0A-44DD-BF25-7CB92EAA593C}">
      <text>
        <r>
          <rPr>
            <sz val="9"/>
            <color indexed="81"/>
            <rFont val="Tahoma"/>
            <family val="2"/>
          </rPr>
          <t>Codes of IFC classes to use as a representation of this Class. For example: ['IfcWall']. See bSDD API ifc classs. See section How to define relations?</t>
        </r>
      </text>
    </comment>
    <comment ref="J7" authorId="0" shapeId="0" xr:uid="{D910B590-67DC-4CE7-878F-C57A4CFCB212}">
      <text>
        <r>
          <rPr>
            <sz val="9"/>
            <color indexed="81"/>
            <rFont val="Tahoma"/>
            <family val="2"/>
          </rPr>
          <t>List of alternative names of this class for easier finding.</t>
        </r>
      </text>
    </comment>
    <comment ref="K7" authorId="0" shapeId="0" xr:uid="{66B14146-01BA-49E3-AB73-2DCBBA90E990}">
      <text>
        <r>
          <rPr>
            <sz val="9"/>
            <color indexed="81"/>
            <rFont val="Tahoma"/>
            <family val="2"/>
          </rPr>
          <t>Will get date of import if field not present. YYYY-MM-DD</t>
        </r>
      </text>
    </comment>
    <comment ref="L7" authorId="0" shapeId="0" xr:uid="{7F6C9D04-7C4C-4242-92CD-42AEE6D1E59E}">
      <text>
        <r>
          <rPr>
            <sz val="9"/>
            <color indexed="81"/>
            <rFont val="Tahoma"/>
            <family val="2"/>
          </rPr>
          <t>Reference code, can have dictionary specific usage. If null, then the value of Code is used to fill the field. To make ReferenceCode empty use empty string "".</t>
        </r>
      </text>
    </comment>
    <comment ref="M7" authorId="0" shapeId="0" xr:uid="{BD6EF9E4-CD5F-42F0-BD24-FBF8C60D254C}">
      <text>
        <r>
          <rPr>
            <sz val="9"/>
            <color indexed="81"/>
            <rFont val="Tahoma"/>
            <family val="2"/>
          </rPr>
          <t>List of country ISO codes this Class is being used. See reference list countries.</t>
        </r>
      </text>
    </comment>
    <comment ref="N7" authorId="0" shapeId="0" xr:uid="{E9CDD5F6-CE37-4DA3-9C28-F128FE9D76FF}">
      <text>
        <r>
          <rPr>
            <sz val="9"/>
            <color indexed="81"/>
            <rFont val="Tahoma"/>
            <family val="2"/>
          </rPr>
          <t>ISO Country Code of the country of origin of this class. See reference list countries.</t>
        </r>
      </text>
    </comment>
    <comment ref="O7" authorId="0" shapeId="0" xr:uid="{7F973E4C-C999-4AD5-8ECF-A7BED55B76EC}">
      <text>
        <r>
          <rPr>
            <sz val="9"/>
            <color indexed="81"/>
            <rFont val="Tahoma"/>
            <family val="2"/>
          </rPr>
          <t>Language ISO code of the creator. See reference list languages.</t>
        </r>
      </text>
    </comment>
    <comment ref="R7" authorId="0" shapeId="0" xr:uid="{62F809B5-945E-4255-A09B-1B0FEA3F28EF}">
      <text>
        <r>
          <rPr>
            <sz val="9"/>
            <color indexed="81"/>
            <rFont val="Tahoma"/>
            <family val="2"/>
          </rPr>
          <t>Reference to document with full or official definition of the Class. See reference list reference documents.</t>
        </r>
      </text>
    </comment>
    <comment ref="S7" authorId="0" shapeId="0" xr:uid="{AFB824BB-20F2-4103-99F3-FAECF0C5B1AC}">
      <text>
        <r>
          <rPr>
            <sz val="9"/>
            <color indexed="81"/>
            <rFont val="Tahoma"/>
            <family val="2"/>
          </rPr>
          <t>If you specified "UseOwnUri = true" at domain level you must supply the URI that globally uniquely identifies the Class</t>
        </r>
      </text>
    </comment>
    <comment ref="T7" authorId="0" shapeId="0" xr:uid="{FBDB0C3B-AD14-4EE7-8681-49A543F8285C}">
      <text>
        <r>
          <rPr>
            <sz val="9"/>
            <color indexed="81"/>
            <rFont val="Tahoma"/>
            <family val="2"/>
          </rPr>
          <t>List of Class codes this Class replaces</t>
        </r>
      </text>
    </comment>
    <comment ref="U7" authorId="0" shapeId="0" xr:uid="{D60D0383-143A-4326-ACBF-018A61F27B82}">
      <text>
        <r>
          <rPr>
            <sz val="9"/>
            <color indexed="81"/>
            <rFont val="Tahoma"/>
            <family val="2"/>
          </rPr>
          <t>List of Class codes this class is replaced by</t>
        </r>
      </text>
    </comment>
    <comment ref="X7" authorId="0" shapeId="0" xr:uid="{C6800F12-C2B4-4B92-8D2F-9AB4BC2C5137}">
      <text>
        <r>
          <rPr>
            <sz val="9"/>
            <color indexed="81"/>
            <rFont val="Tahoma"/>
            <family val="2"/>
          </rPr>
          <t>Status of the Class: “Active” (default) or “Inactive”</t>
        </r>
      </text>
    </comment>
    <comment ref="Y7" authorId="0" shapeId="0" xr:uid="{7833AEB1-3BDB-438D-8D11-FA982DF0AC93}">
      <text>
        <r>
          <rPr>
            <sz val="9"/>
            <color indexed="81"/>
            <rFont val="Tahoma"/>
            <family val="2"/>
          </rPr>
          <t>List of geographical regions of use E.g. “US-MT”</t>
        </r>
      </text>
    </comment>
    <comment ref="Z7" authorId="0" shapeId="0" xr:uid="{4C884A3F-3552-4C0A-9B5F-8CC923A0E325}">
      <text>
        <r>
          <rPr>
            <sz val="9"/>
            <color indexed="81"/>
            <rFont val="Tahoma"/>
            <family val="2"/>
          </rPr>
          <t>Unique identification (ID), in case the URI is not enough.</t>
        </r>
      </text>
    </comment>
    <comment ref="AA7" authorId="0" shapeId="0" xr:uid="{0E00BBB5-6B80-47AB-AF24-4F599F3F3A62}">
      <text>
        <r>
          <rPr>
            <sz val="9"/>
            <color indexed="81"/>
            <rFont val="Tahoma"/>
            <family val="2"/>
          </rPr>
          <t>Will get date of import if field not present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Artur Tomczak</author>
  </authors>
  <commentList>
    <comment ref="C7" authorId="0" shapeId="0" xr:uid="{88608E8A-88B5-4EE8-B6D6-A07DFCA56229}">
      <text>
        <r>
          <rPr>
            <sz val="9"/>
            <color indexed="81"/>
            <rFont val="Tahoma"/>
            <family val="2"/>
          </rPr>
          <t>Unique identification within the domain of the property E.g. “ifc-99088-01”</t>
        </r>
      </text>
    </comment>
    <comment ref="D7" authorId="0" shapeId="0" xr:uid="{7608FA6E-E942-4EC1-BDDD-48D542539F12}">
      <text>
        <r>
          <rPr>
            <sz val="9"/>
            <color indexed="81"/>
            <rFont val="Tahoma"/>
            <family val="2"/>
          </rPr>
          <t>Name of the Property E.g. “IsExternal”</t>
        </r>
      </text>
    </comment>
    <comment ref="E7" authorId="0" shapeId="0" xr:uid="{2CC3994C-4402-460D-9C50-BE3A97A22AFB}">
      <text>
        <r>
          <rPr>
            <sz val="9"/>
            <color indexed="81"/>
            <rFont val="Tahoma"/>
            <family val="2"/>
          </rPr>
          <t>Definition of the Property</t>
        </r>
      </text>
    </comment>
    <comment ref="G7" authorId="0" shapeId="0" xr:uid="{7358DE7F-AC12-4D4F-9B87-E786CFE27148}">
      <text>
        <r>
          <rPr>
            <sz val="9"/>
            <color indexed="81"/>
            <rFont val="Tahoma"/>
            <family val="2"/>
          </rPr>
          <t>The datatype the property is expressed in. Must be one of: Boolean, Character, Integer, Real, String, Time</t>
        </r>
      </text>
    </comment>
    <comment ref="H7" authorId="0" shapeId="0" xr:uid="{33F4B56F-C893-487D-9817-92E6D582E61E}">
      <text>
        <r>
          <rPr>
            <sz val="9"/>
            <color indexed="81"/>
            <rFont val="Tahoma"/>
            <family val="2"/>
          </rPr>
          <t>The units to represent a scale that enables a value to be measured (ISO 80000 or ISO 4217 or ISO 8601). List of values. See reference list (json) units. We are working on supporting the QUDT vocabulary. If you would like to import using QUDT units or want to have the QUDT units in the API output pls let us know.</t>
        </r>
      </text>
    </comment>
    <comment ref="I7" authorId="0" shapeId="0" xr:uid="{5E98BA1D-87F1-4675-A3AA-7C94BE955105}">
      <text>
        <r>
          <rPr>
            <sz val="9"/>
            <color indexed="81"/>
            <rFont val="Tahoma"/>
            <family val="2"/>
          </rPr>
          <t>Example value of the Property</t>
        </r>
      </text>
    </comment>
    <comment ref="J7" authorId="0" shapeId="0" xr:uid="{6B575078-8AC2-4A69-991C-05E16C2C677B}">
      <text>
        <r>
          <rPr>
            <sz val="9"/>
            <color indexed="81"/>
            <rFont val="Tahoma"/>
            <family val="2"/>
          </rPr>
          <t>Will get date of import if field not present</t>
        </r>
      </text>
    </comment>
    <comment ref="K7" authorId="0" shapeId="0" xr:uid="{59804F4C-4A2A-4194-9CF8-976BDC72D852}">
      <text>
        <r>
          <rPr>
            <sz val="9"/>
            <color indexed="81"/>
            <rFont val="Tahoma"/>
            <family val="2"/>
          </rPr>
          <t>List of codes of connected properties</t>
        </r>
      </text>
    </comment>
    <comment ref="L7" authorId="0" shapeId="0" xr:uid="{5DA03D53-B190-4AFB-B443-5D40071B8F6E}">
      <text>
        <r>
          <rPr>
            <sz val="9"/>
            <color indexed="81"/>
            <rFont val="Tahoma"/>
            <family val="2"/>
          </rPr>
          <t>Semicolon separated list of country ISO codes this Classification is being used. See reference list (json) countries.</t>
        </r>
      </text>
    </comment>
    <comment ref="M7" authorId="0" shapeId="0" xr:uid="{B3BCD699-3E25-45F3-83D9-FBC936891ED8}">
      <text>
        <r>
          <rPr>
            <sz val="9"/>
            <color indexed="81"/>
            <rFont val="Tahoma"/>
            <family val="2"/>
          </rPr>
          <t xml:space="preserve">ISO Country Code of the country of origin of this classification. See reference list.
</t>
        </r>
      </text>
    </comment>
    <comment ref="N7" authorId="0" shapeId="0" xr:uid="{997F25F8-20F0-48A9-A53A-FD2056A94C65}">
      <text>
        <r>
          <rPr>
            <sz val="9"/>
            <color indexed="81"/>
            <rFont val="Tahoma"/>
            <family val="2"/>
          </rPr>
          <t>Language ISO code of the creator. See reference list (json) languages</t>
        </r>
      </text>
    </comment>
    <comment ref="Q7" authorId="0" shapeId="0" xr:uid="{BE087BAA-8EB2-498A-A592-0A82C8B70019}">
      <text>
        <r>
          <rPr>
            <sz val="9"/>
            <color indexed="81"/>
            <rFont val="Tahoma"/>
            <family val="2"/>
          </rPr>
          <t xml:space="preserve">In case of a physical quantity, specify dimension according to International System of Quantities (https://en.wikipedia.org/wiki/International_System_of_Quantities), as defined in ISO 80000-1. The order is: `length`, `mass`, `time`, `electric current`, `thermodynamic temperature`, `amount of substance`, and `luminous intensity`. For example speed (m/s) would be denoted as “1 0 -1 0 0 0 0”. More examples in https://github.com/buildingSMART/IDS/blob/master/Documentation/units.md
</t>
        </r>
      </text>
    </comment>
    <comment ref="R7" authorId="0" shapeId="0" xr:uid="{C6F43F9A-7E47-4FA0-B8D2-A400D6D4EE0C}">
      <text>
        <r>
          <rPr>
            <sz val="9"/>
            <color indexed="81"/>
            <rFont val="Tahoma"/>
            <family val="2"/>
          </rPr>
          <t>The Length dimension; either use the field Dimension to specifiy all parts, or specify all parts separately</t>
        </r>
      </text>
    </comment>
    <comment ref="S7" authorId="0" shapeId="0" xr:uid="{7E73DAF6-32A3-4F22-B12E-0095D7D0D7E9}">
      <text>
        <r>
          <rPr>
            <sz val="9"/>
            <color indexed="81"/>
            <rFont val="Tahoma"/>
            <family val="2"/>
          </rPr>
          <t>The Mass dimension; either use the field Dimension to specifiy all parts, or specify all parts separately</t>
        </r>
      </text>
    </comment>
    <comment ref="T7" authorId="0" shapeId="0" xr:uid="{16C87108-3C1E-437F-84CB-9FE814E82B3A}">
      <text>
        <r>
          <rPr>
            <sz val="9"/>
            <color indexed="81"/>
            <rFont val="Tahoma"/>
            <family val="2"/>
          </rPr>
          <t>The Time dimension; either use the field Dimension to specifiy all parts, or specify all parts separately</t>
        </r>
      </text>
    </comment>
    <comment ref="U7" authorId="0" shapeId="0" xr:uid="{7FB8BE4A-49CD-4F51-8E7D-553404F198FF}">
      <text>
        <r>
          <rPr>
            <sz val="9"/>
            <color indexed="81"/>
            <rFont val="Tahoma"/>
            <family val="2"/>
          </rPr>
          <t>The ElectricCurrent dimension; either use the field Dimension to specifiy all parts, or specify all parts separately</t>
        </r>
      </text>
    </comment>
    <comment ref="V7" authorId="0" shapeId="0" xr:uid="{69A11BC1-7276-41B4-928A-A3DE77EAA3A3}">
      <text>
        <r>
          <rPr>
            <sz val="9"/>
            <color indexed="81"/>
            <rFont val="Tahoma"/>
            <family val="2"/>
          </rPr>
          <t>The ThermodynamicTemperature dimension; either use the field Dimension to specifiy all parts, or specify all parts separately</t>
        </r>
      </text>
    </comment>
    <comment ref="W7" authorId="0" shapeId="0" xr:uid="{8E60D52C-4BDC-404A-9C74-B6224E82E706}">
      <text>
        <r>
          <rPr>
            <sz val="9"/>
            <color indexed="81"/>
            <rFont val="Tahoma"/>
            <family val="2"/>
          </rPr>
          <t>The AmountOfSubstance dimension; either use the field Dimension to specifiy all parts, or specify all parts separately</t>
        </r>
      </text>
    </comment>
    <comment ref="X7" authorId="0" shapeId="0" xr:uid="{A49FC337-5D19-4C6F-B853-A6AA03E4B3D5}">
      <text>
        <r>
          <rPr>
            <sz val="9"/>
            <color indexed="81"/>
            <rFont val="Tahoma"/>
            <family val="2"/>
          </rPr>
          <t>The LuminousInensity dimension; either use the field Dimension to specifiy all parts, or specify all parts separately</t>
        </r>
      </text>
    </comment>
    <comment ref="Y7" authorId="0" shapeId="0" xr:uid="{0E45829C-ADE5-4813-B6ED-FCEFB85357FE}">
      <text>
        <r>
          <rPr>
            <sz val="9"/>
            <color indexed="81"/>
            <rFont val="Tahoma"/>
            <family val="2"/>
          </rPr>
          <t>Reference to document with full or official definition of the Property. See reference list (json) reference documents.</t>
        </r>
      </text>
    </comment>
    <comment ref="Z7" authorId="0" shapeId="0" xr:uid="{3B9FFAC8-54E9-4880-9A98-D6AF57402463}">
      <text>
        <r>
          <rPr>
            <sz val="9"/>
            <color indexed="81"/>
            <rFont val="Tahoma"/>
            <family val="2"/>
          </rPr>
          <t>List of codes of properties which are parameters of the function for a dynamic property</t>
        </r>
      </text>
    </comment>
    <comment ref="AA7" authorId="0" shapeId="0" xr:uid="{4C2BF4F7-CD6E-4119-A7B3-AF4E6E63B20F}">
      <text>
        <r>
          <rPr>
            <sz val="9"/>
            <color indexed="81"/>
            <rFont val="Tahoma"/>
            <family val="2"/>
          </rPr>
          <t>Default: false If this is a dynamic property, the value is dependent on the parameters provided in field DynamicParameterProperties</t>
        </r>
      </text>
    </comment>
    <comment ref="AB7" authorId="0" shapeId="0" xr:uid="{1DFD2D63-8E36-492F-9EB6-C1BA039032F6}">
      <text>
        <r>
          <rPr>
            <sz val="9"/>
            <color indexed="81"/>
            <rFont val="Tahoma"/>
            <family val="2"/>
          </rPr>
          <t>Maximum allowed value, exclusive - do not fill both 'inclusive' and 'exclusive' values</t>
        </r>
      </text>
    </comment>
    <comment ref="AC7" authorId="0" shapeId="0" xr:uid="{29C9BB2D-9EF5-4518-B044-C969F5BC17EF}">
      <text>
        <r>
          <rPr>
            <sz val="9"/>
            <color indexed="81"/>
            <rFont val="Tahoma"/>
            <family val="2"/>
          </rPr>
          <t>Maximum allowed value, inclusive - do not fill both 'inclusive' and 'exclusive' values</t>
        </r>
      </text>
    </comment>
    <comment ref="AD7" authorId="0" shapeId="0" xr:uid="{7D9A278D-226D-4E52-BCC4-FF63BD4026A6}">
      <text>
        <r>
          <rPr>
            <sz val="9"/>
            <color indexed="81"/>
            <rFont val="Tahoma"/>
            <family val="2"/>
          </rPr>
          <t>Minimum allowed value, exclusive</t>
        </r>
      </text>
    </comment>
    <comment ref="AE7" authorId="0" shapeId="0" xr:uid="{CA97255F-22A9-4D29-AB91-FCBC97A1631C}">
      <text>
        <r>
          <rPr>
            <sz val="9"/>
            <color indexed="81"/>
            <rFont val="Tahoma"/>
            <family val="2"/>
          </rPr>
          <t>Minimum allowed value, inclusive</t>
        </r>
      </text>
    </comment>
    <comment ref="AF7" authorId="0" shapeId="0" xr:uid="{2C7CCC53-4262-412B-9E0B-DFC8FE7DACE2}">
      <text>
        <r>
          <rPr>
            <sz val="9"/>
            <color indexed="81"/>
            <rFont val="Tahoma"/>
            <family val="2"/>
          </rPr>
          <t>E.g. “Thermal transmittance according to ISO 10077-1”</t>
        </r>
      </text>
    </comment>
    <comment ref="AG7" authorId="0" shapeId="0" xr:uid="{0E447418-8CFC-4824-A542-F1928EA0F332}">
      <text>
        <r>
          <rPr>
            <sz val="9"/>
            <color indexed="81"/>
            <rFont val="Tahoma"/>
            <family val="2"/>
          </rPr>
          <t>If you specified "UseOwnUri = true" at domain level you must supply the namepsace URI that globally uniquely identifies the Property</t>
        </r>
      </text>
    </comment>
    <comment ref="AH7" authorId="0" shapeId="0" xr:uid="{18CE41AC-186B-4C72-A64E-B8473C7D2373}">
      <text>
        <r>
          <rPr>
            <sz val="9"/>
            <color indexed="81"/>
            <rFont val="Tahoma"/>
            <family val="2"/>
          </rPr>
          <t>An XML Schema regular expression to limit allowed values</t>
        </r>
      </text>
    </comment>
    <comment ref="AI7" authorId="0" shapeId="0" xr:uid="{2E4B3E65-6E0E-4700-9272-CC4BDC9FB61C}">
      <text>
        <r>
          <rPr>
            <sz val="9"/>
            <color indexed="81"/>
            <rFont val="Tahoma"/>
            <family val="2"/>
          </rPr>
          <t>Name of the physical quantity of the property E.g. “without” or “mass”</t>
        </r>
      </text>
    </comment>
    <comment ref="AJ7" authorId="0" shapeId="0" xr:uid="{1E13AFD5-EC8C-45CD-91E3-C1C824E3D95F}">
      <text>
        <r>
          <rPr>
            <sz val="9"/>
            <color indexed="81"/>
            <rFont val="Tahoma"/>
            <family val="2"/>
          </rPr>
          <t>Must be one of: Single (one value, is default), Range (two values), List (multiple values), Complex (consists of multiple properties, use ConnectedProperties), ComplexList (list of complex values)</t>
        </r>
      </text>
    </comment>
    <comment ref="AK7" authorId="0" shapeId="0" xr:uid="{F0B80EBF-B54E-426C-A9C4-EA4E595916C9}">
      <text>
        <r>
          <rPr>
            <sz val="9"/>
            <color indexed="81"/>
            <rFont val="Tahoma"/>
            <family val="2"/>
          </rPr>
          <t>List of Classification Codes this Classification replaces</t>
        </r>
      </text>
    </comment>
    <comment ref="AL7" authorId="0" shapeId="0" xr:uid="{38CAC3D9-CFAB-4314-B34A-FA4C5842CA47}">
      <text>
        <r>
          <rPr>
            <sz val="9"/>
            <color indexed="81"/>
            <rFont val="Tahoma"/>
            <family val="2"/>
          </rPr>
          <t>List of Classification Codes this classification is replaced by</t>
        </r>
      </text>
    </comment>
    <comment ref="AO7" authorId="0" shapeId="0" xr:uid="{98B4E375-6307-4EDD-ABB9-197B5D46E719}">
      <text>
        <r>
          <rPr>
            <sz val="9"/>
            <color indexed="81"/>
            <rFont val="Tahoma"/>
            <family val="2"/>
          </rPr>
          <t>Status of the Property: “Active” (default) or “Inactive”</t>
        </r>
      </text>
    </comment>
    <comment ref="AP7" authorId="0" shapeId="0" xr:uid="{B2C2E090-8684-4BD1-A5DB-1261E230461C}">
      <text>
        <r>
          <rPr>
            <sz val="9"/>
            <color indexed="81"/>
            <rFont val="Tahoma"/>
            <family val="2"/>
          </rPr>
          <t>Semicolon separated list of geographical regions of use E.g. “US-MT”</t>
        </r>
      </text>
    </comment>
    <comment ref="AQ7" authorId="0" shapeId="0" xr:uid="{5CD55AE0-9557-4700-B5C6-B6AEF78054EE}">
      <text>
        <r>
          <rPr>
            <sz val="9"/>
            <color indexed="81"/>
            <rFont val="Tahoma"/>
            <family val="2"/>
          </rPr>
          <t>Pair for text type (encoding, number of characters) The encoding is set according to “Name of encoding standard” of IANA, RFC 2978 E.g. “(UTF-8,32)”</t>
        </r>
      </text>
    </comment>
    <comment ref="AR7" authorId="0" shapeId="0" xr:uid="{1CBE3C40-76F2-4B6E-8458-6C6916D79EAD}">
      <text>
        <r>
          <rPr>
            <sz val="9"/>
            <color indexed="81"/>
            <rFont val="Tahoma"/>
            <family val="2"/>
          </rPr>
          <t>Unique identification (ID), in case the URI is not enough.</t>
        </r>
      </text>
    </comment>
    <comment ref="AS7" authorId="0" shapeId="0" xr:uid="{D18381F8-32DC-451B-8E05-BFBA9EDD9065}">
      <text>
        <r>
          <rPr>
            <sz val="9"/>
            <color indexed="81"/>
            <rFont val="Tahoma"/>
            <family val="2"/>
          </rPr>
          <t>Will get date of import if field not present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Artur Tomczak</author>
  </authors>
  <commentList>
    <comment ref="C7" authorId="0" shapeId="0" xr:uid="{C7C8DA13-4CA6-4121-9BA3-427FC7B8FD95}">
      <text>
        <r>
          <rPr>
            <sz val="9"/>
            <color indexed="81"/>
            <rFont val="Tahoma"/>
            <family val="2"/>
          </rPr>
          <t>This field is used to create the JSON file structure. The name must be exactly as specified in the Class tab.</t>
        </r>
      </text>
    </comment>
    <comment ref="D7" authorId="0" shapeId="0" xr:uid="{8320C898-0217-492C-B39F-2B3411EA24FB}">
      <text>
        <r>
          <rPr>
            <sz val="9"/>
            <color indexed="81"/>
            <rFont val="Tahoma"/>
            <family val="2"/>
          </rPr>
          <t>Unique identification within the dictionary of this class property</t>
        </r>
      </text>
    </comment>
    <comment ref="E7" authorId="0" shapeId="0" xr:uid="{BCC1DC3E-51B7-40E1-9361-23D6CBA3CD28}">
      <text>
        <r>
          <rPr>
            <sz val="9"/>
            <color indexed="81"/>
            <rFont val="Tahoma"/>
            <family val="2"/>
          </rPr>
          <t>Reference to the property if it is in the same dictionary. You can leave this one empty if you fill the PropertyUri</t>
        </r>
      </text>
    </comment>
    <comment ref="F7" authorId="0" shapeId="0" xr:uid="{CD166DC7-DC80-45BF-BCC2-D27F5FA0DAB1}">
      <text>
        <r>
          <rPr>
            <sz val="9"/>
            <color indexed="81"/>
            <rFont val="Tahoma"/>
            <family val="2"/>
          </rPr>
          <t>Reference to the property if it is in a different dictionary, e.g. http://identifier.buildingsmart.org/uri/buildingsmart/ifc-4.3/prop/position</t>
        </r>
      </text>
    </comment>
    <comment ref="G7" authorId="0" shapeId="0" xr:uid="{748E336F-2526-4E82-8FD1-ED56D0786063}">
      <text>
        <r>
          <rPr>
            <sz val="9"/>
            <color indexed="81"/>
            <rFont val="Tahoma"/>
            <family val="2"/>
          </rPr>
          <t>You can supply the property description specific for the class. If left out, the 'common' description of the property will be shown where applicable</t>
        </r>
      </text>
    </comment>
    <comment ref="H7" authorId="0" shapeId="0" xr:uid="{C264614F-2F18-4FFF-A4E0-0F9B171D1F38}">
      <text>
        <r>
          <rPr>
            <sz val="9"/>
            <color indexed="81"/>
            <rFont val="Tahoma"/>
            <family val="2"/>
          </rPr>
          <t>Name of the property set in which the property should be placed during IFC export. When the property should be placed in an IFC entity you should use that. For example when you property is a material you should use the value "IfcMaterial".</t>
        </r>
      </text>
    </comment>
    <comment ref="I7" authorId="0" shapeId="0" xr:uid="{C353CFD2-9914-4491-8E73-12C275C41A23}">
      <text>
        <r>
          <rPr>
            <sz val="9"/>
            <color indexed="81"/>
            <rFont val="Tahoma"/>
            <family val="2"/>
          </rPr>
          <t>See reference list (json) units.</t>
        </r>
      </text>
    </comment>
    <comment ref="J7" authorId="0" shapeId="0" xr:uid="{5B4D00A4-F7BB-476D-86C3-FA95F76149B0}">
      <text>
        <r>
          <rPr>
            <sz val="9"/>
            <color indexed="81"/>
            <rFont val="Tahoma"/>
            <family val="2"/>
          </rPr>
          <t>Predefined value for this property. E.g. value for property “IsLoadBearing” can be “true” for class “IfcWall”</t>
        </r>
      </text>
    </comment>
    <comment ref="K7" authorId="0" shapeId="0" xr:uid="{71E2FF9A-4B44-4C98-BBD0-B7B8DC7573AD}">
      <text>
        <r>
          <rPr>
            <sz val="9"/>
            <color indexed="81"/>
            <rFont val="Tahoma"/>
            <family val="2"/>
          </rPr>
          <t>Indicates if this is a required property of the class</t>
        </r>
      </text>
    </comment>
    <comment ref="L7" authorId="0" shapeId="0" xr:uid="{BF8400DC-F6A0-46B1-B03A-195C17449FC9}">
      <text>
        <r>
          <rPr>
            <sz val="9"/>
            <color indexed="81"/>
            <rFont val="Tahoma"/>
            <family val="2"/>
          </rPr>
          <t>Indicates if the value of this property of the class can be changed</t>
        </r>
      </text>
    </comment>
    <comment ref="M7" authorId="0" shapeId="0" xr:uid="{F50B4BED-E3C9-4ACC-958A-C1BA9BC08CDA}">
      <text>
        <r>
          <rPr>
            <sz val="9"/>
            <color indexed="81"/>
            <rFont val="Tahoma"/>
            <family val="2"/>
          </rPr>
          <t>Maximum allowed value, exclusive. Overrides the value defined for the Property. Do not fill both 'inclusive' and 'exclusive' values</t>
        </r>
      </text>
    </comment>
    <comment ref="N7" authorId="0" shapeId="0" xr:uid="{B274D85B-58C0-4E64-9DEE-4B1AE2F8543E}">
      <text>
        <r>
          <rPr>
            <sz val="9"/>
            <color indexed="81"/>
            <rFont val="Tahoma"/>
            <family val="2"/>
          </rPr>
          <t>Maximum allowed value, inclusive. Overrides the value defined for the Property. Do not fill both 'inclusive' and 'exclusive' values.</t>
        </r>
      </text>
    </comment>
    <comment ref="O7" authorId="0" shapeId="0" xr:uid="{AA92BA97-2EFC-4F0E-B31C-DA46039895E8}">
      <text>
        <r>
          <rPr>
            <sz val="9"/>
            <color indexed="81"/>
            <rFont val="Tahoma"/>
            <family val="2"/>
          </rPr>
          <t>Minimum allowed value, exclusive. Overrides the value defined for the Property</t>
        </r>
      </text>
    </comment>
    <comment ref="P7" authorId="0" shapeId="0" xr:uid="{6202EA0D-8D5E-4509-AF04-4F9334438723}">
      <text>
        <r>
          <rPr>
            <sz val="9"/>
            <color indexed="81"/>
            <rFont val="Tahoma"/>
            <family val="2"/>
          </rPr>
          <t>Minimum allowed value, inclusive. Overrides the value defined for the Property</t>
        </r>
      </text>
    </comment>
    <comment ref="Q7" authorId="0" shapeId="0" xr:uid="{06FA8545-C66A-49EC-AC3D-98247F9218B2}">
      <text>
        <r>
          <rPr>
            <sz val="9"/>
            <color indexed="81"/>
            <rFont val="Tahoma"/>
            <family val="2"/>
          </rPr>
          <t>An XML Schema regular expression to limit allowed values. Overrides the pattern defined for the Property</t>
        </r>
      </text>
    </comment>
    <comment ref="R7" authorId="0" shapeId="0" xr:uid="{2FF36CF9-EBF0-4836-A7AC-916985EEEAEB}">
      <text>
        <r>
          <rPr>
            <sz val="9"/>
            <color indexed="81"/>
            <rFont val="Tahoma"/>
            <family val="2"/>
          </rPr>
          <t>If you specified UseOwnUri = true at the dictionary level, you must supply the URI that globally uniquely identifies the ClassRelation</t>
        </r>
      </text>
    </comment>
    <comment ref="S7" authorId="0" shapeId="0" xr:uid="{B8E17F0B-3F6E-447A-92A5-B497B5C798D0}">
      <text>
        <r>
          <rPr>
            <sz val="9"/>
            <color indexed="81"/>
            <rFont val="Tahoma"/>
            <family val="2"/>
          </rPr>
          <t>Type of the Property for the class: “Property” (default) or “Dependency”</t>
        </r>
      </text>
    </comment>
    <comment ref="T7" authorId="0" shapeId="0" xr:uid="{0F817601-8B76-44EE-A65D-EC55F87AA494}">
      <text>
        <r>
          <rPr>
            <sz val="9"/>
            <color indexed="81"/>
            <rFont val="Tahoma"/>
            <family val="2"/>
          </rPr>
          <t>Sort number of this property within the class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Artur Tomczak</author>
  </authors>
  <commentList>
    <comment ref="C7" authorId="0" shapeId="0" xr:uid="{91B5BCA1-DF1D-4EDE-8B84-7A7857E2F7B4}">
      <text>
        <r>
          <rPr>
            <sz val="9"/>
            <color indexed="81"/>
            <rFont val="Tahoma"/>
            <family val="2"/>
          </rPr>
          <t>This field is used to create the JSON file structure. The name must be exactly as specified in the Class tab.</t>
        </r>
      </text>
    </comment>
    <comment ref="D7" authorId="0" shapeId="0" xr:uid="{AC2E65A1-08A5-4044-9C41-F4E922197EC8}">
      <text>
        <r>
          <rPr>
            <sz val="9"/>
            <color indexed="81"/>
            <rFont val="Tahoma"/>
            <family val="2"/>
          </rPr>
          <t>One of: HasMaterial, HasReference, IsEqualTo, IsSimilarTo, IsParentOf, IsChildOf, HasPart, IsPartOf</t>
        </r>
      </text>
    </comment>
    <comment ref="E7" authorId="0" shapeId="0" xr:uid="{34611656-CB30-4C88-B97E-A04958A566ED}">
      <text>
        <r>
          <rPr>
            <sz val="9"/>
            <color indexed="81"/>
            <rFont val="Tahoma"/>
            <family val="2"/>
          </rPr>
          <t>Full namespace URI of the related classification. Can be to same or different domain. Example: http://identifier.buildingsmart.org/uri/etim/etim-8.0/class/EC002987</t>
        </r>
      </text>
    </comment>
    <comment ref="G7" authorId="0" shapeId="0" xr:uid="{E3C3D7FD-076C-4331-89BE-CF64BDEDD750}">
      <text>
        <r>
          <rPr>
            <sz val="9"/>
            <color indexed="81"/>
            <rFont val="Tahoma"/>
            <family val="2"/>
          </rPr>
          <t>Optional provision of a fraction of the total amount (e.g. volume or weight) that applies to the Class owning the relations. The sum of Fractions per class/relationtype must be 1. Similar to Fraction in IfcMaterialConstituent</t>
        </r>
      </text>
    </comment>
    <comment ref="H7" authorId="0" shapeId="0" xr:uid="{9B3B37BB-4214-4E42-8ECD-0EFD564F92BD}">
      <text>
        <r>
          <rPr>
            <sz val="9"/>
            <color indexed="81"/>
            <rFont val="Tahoma"/>
            <family val="2"/>
          </rPr>
          <t>If you specified UseOwnUri = true at the dictionary level, you must supply the URI that globally uniquely identifies the ClassRelation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Artur Tomczak</author>
  </authors>
  <commentList>
    <comment ref="C7" authorId="0" shapeId="0" xr:uid="{BCFFA63D-270B-434B-BD00-5C57E39663DA}">
      <text>
        <r>
          <rPr>
            <sz val="9"/>
            <color indexed="81"/>
            <rFont val="Tahoma"/>
            <family val="2"/>
          </rPr>
          <t>This field is used to create the JSON file structure. The name must be exactly as specified in the Property tab. One and only one of the two columns must contain the code.</t>
        </r>
      </text>
    </comment>
    <comment ref="D7" authorId="0" shapeId="0" xr:uid="{D2B1EE4C-C19B-432D-91F5-04A5AE4DAA83}">
      <text>
        <r>
          <rPr>
            <sz val="9"/>
            <color indexed="81"/>
            <rFont val="Tahoma"/>
            <family val="2"/>
          </rPr>
          <t>This field is used to create the JSON file structure. The name must be exactly as specified in the ClassProperty tab.  One and only one of the two columns must contain the code.</t>
        </r>
      </text>
    </comment>
    <comment ref="E7" authorId="0" shapeId="0" xr:uid="{95D9820D-3C19-45B9-9082-0D89609FA008}">
      <text>
        <r>
          <rPr>
            <sz val="9"/>
            <color indexed="81"/>
            <rFont val="Tahoma"/>
            <family val="2"/>
          </rPr>
          <t>One of the Values the property can have, e.g. "Green" in case the Property is something like "Color"</t>
        </r>
      </text>
    </comment>
    <comment ref="F7" authorId="0" shapeId="0" xr:uid="{8D313D4D-80D7-4D07-A716-082EBA8C1B8C}">
      <text>
        <r>
          <rPr>
            <sz val="9"/>
            <color indexed="81"/>
            <rFont val="Tahoma"/>
            <family val="2"/>
          </rPr>
          <t>Code as unique identification of the value (max 20 characters). If you want to add translations of Values or their Descriptions, you must supply a Code for each Value</t>
        </r>
      </text>
    </comment>
    <comment ref="G7" authorId="0" shapeId="0" xr:uid="{43A971E0-66C9-408C-AACC-338D9F5AD620}">
      <text>
        <r>
          <rPr>
            <sz val="9"/>
            <color indexed="81"/>
            <rFont val="Tahoma"/>
            <family val="2"/>
          </rPr>
          <t>A description of the value</t>
        </r>
      </text>
    </comment>
    <comment ref="H7" authorId="0" shapeId="0" xr:uid="{C6BB3155-B7BE-4811-BAD3-DBE7C07380FC}">
      <text>
        <r>
          <rPr>
            <sz val="9"/>
            <color indexed="81"/>
            <rFont val="Tahoma"/>
            <family val="2"/>
          </rPr>
          <t>You can provide your own Uri (must be globally unique).</t>
        </r>
      </text>
    </comment>
    <comment ref="I7" authorId="0" shapeId="0" xr:uid="{C0EE21BD-39EE-4DFB-8202-5DF775D42EEC}">
      <text>
        <r>
          <rPr>
            <sz val="9"/>
            <color indexed="81"/>
            <rFont val="Tahoma"/>
            <family val="2"/>
          </rPr>
          <t>SortNumber of the Value in the list of Values of the Property it belongs to</t>
        </r>
      </text>
    </comment>
    <comment ref="J7" authorId="0" shapeId="0" xr:uid="{17CF02A3-D9E4-429D-84E1-B4DA9D91096D}">
      <text>
        <r>
          <rPr>
            <sz val="9"/>
            <color indexed="81"/>
            <rFont val="Tahoma"/>
            <family val="2"/>
          </rPr>
          <t>If you specified UseOwnUri = true at the dictionary level, you must supply the URI that globally uniquely identifies the PropertyRelation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Artur Tomczak</author>
  </authors>
  <commentList>
    <comment ref="C7" authorId="0" shapeId="0" xr:uid="{5A15DC1F-93C1-4EF6-A238-DD8C5FB59539}">
      <text>
        <r>
          <rPr>
            <sz val="9"/>
            <color indexed="81"/>
            <rFont val="Tahoma"/>
            <family val="2"/>
          </rPr>
          <t>This field is used to create the JSON file structure. The name must be exactly as specified in the Property tab.</t>
        </r>
      </text>
    </comment>
    <comment ref="D7" authorId="0" shapeId="0" xr:uid="{B3EB98DD-9BF4-4D97-BCEB-B237A87B362D}">
      <text>
        <r>
          <rPr>
            <sz val="9"/>
            <color indexed="81"/>
            <rFont val="Tahoma"/>
            <family val="2"/>
          </rPr>
          <t>Name of the related Property.</t>
        </r>
      </text>
    </comment>
    <comment ref="E7" authorId="0" shapeId="0" xr:uid="{F3C79345-F277-4560-AC27-541A2EEAC12C}">
      <text>
        <r>
          <rPr>
            <sz val="9"/>
            <color indexed="81"/>
            <rFont val="Tahoma"/>
            <family val="2"/>
          </rPr>
          <t>Full namespace URI of the related property. Can be to same or different domain.</t>
        </r>
      </text>
    </comment>
    <comment ref="F7" authorId="0" shapeId="0" xr:uid="{B0EE887C-C571-4BEA-A658-F1A0C71E18FC}">
      <text>
        <r>
          <rPr>
            <sz val="9"/>
            <color indexed="81"/>
            <rFont val="Tahoma"/>
            <family val="2"/>
          </rPr>
          <t>One of: HasReference, IsEqualTo, IsSimilarTo</t>
        </r>
      </text>
    </comment>
    <comment ref="G7" authorId="0" shapeId="0" xr:uid="{66EC7AE7-9198-4A99-859B-2BC0717D2124}">
      <text>
        <r>
          <rPr>
            <sz val="9"/>
            <color indexed="81"/>
            <rFont val="Tahoma"/>
            <family val="2"/>
          </rPr>
          <t>If you specified UseOwnUri = true at the dictionary level, you must supply the URI that globally uniquely identifies the PropertyRelation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Artur Tomczak</author>
  </authors>
  <commentList>
    <comment ref="AF4" authorId="0" shapeId="0" xr:uid="{FA642853-5A87-4B3A-B5F4-733F35935694}">
      <text>
        <r>
          <rPr>
            <sz val="9"/>
            <color indexed="81"/>
            <rFont val="Tahoma"/>
            <family val="2"/>
          </rPr>
          <t>Full namespace URI of the related classification. Can be to same or different domain. Example: http://identifier.buildingsmart.org/uri/etim/etim-8.0/class/EC002987</t>
        </r>
      </text>
    </comment>
    <comment ref="AI4" authorId="0" shapeId="0" xr:uid="{E74C2061-BF16-4952-9445-48C5DB69D0C4}">
      <text>
        <r>
          <rPr>
            <sz val="9"/>
            <color indexed="81"/>
            <rFont val="Tahoma"/>
            <family val="2"/>
          </rPr>
          <t>Full namespace URI of the related classification. Can be to same or different domain. Example: http://identifier.buildingsmart.org/uri/etim/etim-8.0/class/EC002987</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403E32C-3DD0-4047-A24B-2B635775F77E}" keepAlive="1" name="Query - Table23" description="Connection to the 'Table23' query in the workbook." type="5" refreshedVersion="0" background="1">
    <dbPr connection="Provider=Microsoft.Mashup.OleDb.1;Data Source=$Workbook$;Location=Table23;Extended Properties=&quot;&quot;" command="SELECT * FROM [Table23]"/>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<sst xmlns="http://schemas.openxmlformats.org/spreadsheetml/2006/main" count="3142" uniqueCount="2224">
  <si>
    <t>DataType</t>
  </si>
  <si>
    <t>Required?</t>
  </si>
  <si>
    <t>Description</t>
  </si>
  <si>
    <t>Text</t>
  </si>
  <si>
    <t>LanguageIsoCode</t>
  </si>
  <si>
    <t>LanguageOnly</t>
  </si>
  <si>
    <t>Boolean</t>
  </si>
  <si>
    <t>License</t>
  </si>
  <si>
    <t>LicenseUrl</t>
  </si>
  <si>
    <t>MoreInfoUrl</t>
  </si>
  <si>
    <t>OrganizationCode</t>
  </si>
  <si>
    <t>QualityAssuranceProcedure</t>
  </si>
  <si>
    <t>QualityAssuranceProcedureUrl</t>
  </si>
  <si>
    <t>ReleaseDate</t>
  </si>
  <si>
    <t>Date</t>
  </si>
  <si>
    <t>Status</t>
  </si>
  <si>
    <t>UseOwnUri</t>
  </si>
  <si>
    <t>ActivationDateUtc</t>
  </si>
  <si>
    <t>Code</t>
  </si>
  <si>
    <t>ReferenceCode</t>
  </si>
  <si>
    <t>CountriesOfUse</t>
  </si>
  <si>
    <t>List of text</t>
  </si>
  <si>
    <t>CountryOfOrigin</t>
  </si>
  <si>
    <t>CreatorLanguageIsoCode</t>
  </si>
  <si>
    <t>Definition</t>
  </si>
  <si>
    <t>DeprecationExplanation</t>
  </si>
  <si>
    <t>DocumentReference</t>
  </si>
  <si>
    <t>Name</t>
  </si>
  <si>
    <t>OwnedUri</t>
  </si>
  <si>
    <t>RelatedIfcEntityNamesList</t>
  </si>
  <si>
    <t>ReplacedObjectCodes</t>
  </si>
  <si>
    <t>ReplacingObjectCodes</t>
  </si>
  <si>
    <t>RevisionDateUtc</t>
  </si>
  <si>
    <t>RevisionNumber</t>
  </si>
  <si>
    <t>Integer</t>
  </si>
  <si>
    <t>SubdivisionsOfUse</t>
  </si>
  <si>
    <t>Synonyms</t>
  </si>
  <si>
    <t>VersionDateUtc</t>
  </si>
  <si>
    <t>VersionNumber</t>
  </si>
  <si>
    <t>VisualRepresentationUri</t>
  </si>
  <si>
    <t>ConnectedPropertyCodes</t>
  </si>
  <si>
    <t>Dimension</t>
  </si>
  <si>
    <t>DimensionLength</t>
  </si>
  <si>
    <t>DimensionMass</t>
  </si>
  <si>
    <t>DimensionTime</t>
  </si>
  <si>
    <t>DimensionElectricCurrent</t>
  </si>
  <si>
    <t>DimensionThermodynamicTemperature</t>
  </si>
  <si>
    <t>DimensionAmountOfSubstance</t>
  </si>
  <si>
    <t>DynamicParameterPropertyCodes</t>
  </si>
  <si>
    <t>Example</t>
  </si>
  <si>
    <t>IsDynamic</t>
  </si>
  <si>
    <t>MaxExclusive</t>
  </si>
  <si>
    <t>Real</t>
  </si>
  <si>
    <t>MaxInclusive</t>
  </si>
  <si>
    <t>MinExclusive</t>
  </si>
  <si>
    <t>MinInclusive</t>
  </si>
  <si>
    <t>MethodOfMeasurement</t>
  </si>
  <si>
    <t>Pattern</t>
  </si>
  <si>
    <t>PhysicalQuantity</t>
  </si>
  <si>
    <t>PropertyValueKind</t>
  </si>
  <si>
    <t>TextFormat</t>
  </si>
  <si>
    <t>Units</t>
  </si>
  <si>
    <t>IsRequired</t>
  </si>
  <si>
    <t>IsWritable</t>
  </si>
  <si>
    <t>PredefinedValue</t>
  </si>
  <si>
    <t>PropertyCode</t>
  </si>
  <si>
    <t>PropertySet</t>
  </si>
  <si>
    <t>PropertyType</t>
  </si>
  <si>
    <t>SortNumber</t>
  </si>
  <si>
    <t>Symbol</t>
  </si>
  <si>
    <t>Unit</t>
  </si>
  <si>
    <t>RelationType</t>
  </si>
  <si>
    <t>Value</t>
  </si>
  <si>
    <t>RelatedPropertyUri</t>
  </si>
  <si>
    <t>IsEqualTo</t>
  </si>
  <si>
    <t>IsParentOf</t>
  </si>
  <si>
    <t>IsChildOf</t>
  </si>
  <si>
    <t>HasReference</t>
  </si>
  <si>
    <t>HasPart</t>
  </si>
  <si>
    <t>RelatedPropertyName</t>
  </si>
  <si>
    <t>Class</t>
  </si>
  <si>
    <t>AlternativeUse</t>
  </si>
  <si>
    <t>Preview</t>
  </si>
  <si>
    <t>Active</t>
  </si>
  <si>
    <t>Inactive</t>
  </si>
  <si>
    <t>Character</t>
  </si>
  <si>
    <t>String</t>
  </si>
  <si>
    <t>Time</t>
  </si>
  <si>
    <t>Fraction</t>
  </si>
  <si>
    <t>RelationType (Property)</t>
  </si>
  <si>
    <t>HasMaterial</t>
  </si>
  <si>
    <t>Single</t>
  </si>
  <si>
    <t>Range</t>
  </si>
  <si>
    <t>List</t>
  </si>
  <si>
    <t>Complex</t>
  </si>
  <si>
    <t>ComplexList</t>
  </si>
  <si>
    <t>Dependency</t>
  </si>
  <si>
    <t>Property</t>
  </si>
  <si>
    <t>1.0</t>
  </si>
  <si>
    <t>bs-agri</t>
  </si>
  <si>
    <t>fruitvegs</t>
  </si>
  <si>
    <t>Fruit and vegetables</t>
  </si>
  <si>
    <t>en-US</t>
  </si>
  <si>
    <t>Use at own risk - this is for demo purposes only</t>
  </si>
  <si>
    <t>https://www.buildingsmart.org/</t>
  </si>
  <si>
    <t>fruit</t>
  </si>
  <si>
    <t>Fruit</t>
  </si>
  <si>
    <t>A fruit is a mature, ripened ovary, along with the contents of the ovary. The ovary is the ovule-bearing reproductive structure in the plant flower. The ovary serves to enclose and protect the ovules, from the youngest stages of flower development until the ovules become fertilized and turn into seeds.</t>
  </si>
  <si>
    <t>en-GB</t>
  </si>
  <si>
    <t>https://study.com/academy/lesson/fruit-definition-types-benefits-examples.html</t>
  </si>
  <si>
    <t>["GB","NL","IT","BE"]</t>
  </si>
  <si>
    <t>[]</t>
  </si>
  <si>
    <t>The Fruit Book</t>
  </si>
  <si>
    <t>GB</t>
  </si>
  <si>
    <t>Contact us:</t>
  </si>
  <si>
    <t>bsdd_support@buildingsmart.org</t>
  </si>
  <si>
    <t>https://www.buildingsmart.org/users/services/buildingsmart-data-dictionary/</t>
  </si>
  <si>
    <t>buildingSMART Data Dictionary home page:</t>
  </si>
  <si>
    <t>https://github.com/buildingSMART/bSDD/.../bSDD_JSON_import_model.md</t>
  </si>
  <si>
    <t>bSDD model explained:</t>
  </si>
  <si>
    <t>https://github.com/.../How to import your bSDD model into bSDD?</t>
  </si>
  <si>
    <t>How to import your bSDD model into bSDD?</t>
  </si>
  <si>
    <t>Note:</t>
  </si>
  <si>
    <r>
      <rPr>
        <sz val="11"/>
        <color theme="1"/>
        <rFont val="Calibri"/>
        <family val="2"/>
        <scheme val="minor"/>
      </rPr>
      <t xml:space="preserve">Note: </t>
    </r>
    <r>
      <rPr>
        <i/>
        <sz val="11"/>
        <color theme="1"/>
        <rFont val="Calibri"/>
        <family val="2"/>
        <scheme val="minor"/>
      </rPr>
      <t>This is an auxiliary sheet. No edits are allowed. It contains possible values of certain fields used in other tabs.</t>
    </r>
  </si>
  <si>
    <t>Sample Property</t>
  </si>
  <si>
    <t>MyWidth</t>
  </si>
  <si>
    <t>val1</t>
  </si>
  <si>
    <t>Value of MyWidth</t>
  </si>
  <si>
    <t>Instructions:</t>
  </si>
  <si>
    <t>Link to the JSON template file:</t>
  </si>
  <si>
    <t>https://github.com/buildingSMART/.../bsdd-import-model.json</t>
  </si>
  <si>
    <t>Lorem ipsum...</t>
  </si>
  <si>
    <t>OtherWidth</t>
  </si>
  <si>
    <t>nl-NL</t>
  </si>
  <si>
    <t>nb-NO</t>
  </si>
  <si>
    <t>nl-BE</t>
  </si>
  <si>
    <t>fr-BE</t>
  </si>
  <si>
    <t>de-DE</t>
  </si>
  <si>
    <t>it-IT</t>
  </si>
  <si>
    <t>sv-SE</t>
  </si>
  <si>
    <t>fr-FR</t>
  </si>
  <si>
    <t>es-ES</t>
  </si>
  <si>
    <t>en-AU</t>
  </si>
  <si>
    <t>fa-IR</t>
  </si>
  <si>
    <t>pl-PL</t>
  </si>
  <si>
    <t>lv-LV</t>
  </si>
  <si>
    <t>en-NZ</t>
  </si>
  <si>
    <t>sr-SP</t>
  </si>
  <si>
    <t>zh-CN</t>
  </si>
  <si>
    <t>ru-RU</t>
  </si>
  <si>
    <t>vi-VN</t>
  </si>
  <si>
    <t>bg-BG</t>
  </si>
  <si>
    <t>kr-KR</t>
  </si>
  <si>
    <t>ar-SA</t>
  </si>
  <si>
    <t>el-GR</t>
  </si>
  <si>
    <t>de-AT</t>
  </si>
  <si>
    <t>mn-MN</t>
  </si>
  <si>
    <t>en-CA</t>
  </si>
  <si>
    <t>lt-LT</t>
  </si>
  <si>
    <t>da-DK</t>
  </si>
  <si>
    <t>de-CH</t>
  </si>
  <si>
    <t>et-EE</t>
  </si>
  <si>
    <t>cs-CZ</t>
  </si>
  <si>
    <t>nn-NO</t>
  </si>
  <si>
    <t>pt-BR</t>
  </si>
  <si>
    <t>fi-FI</t>
  </si>
  <si>
    <t>ja-JP</t>
  </si>
  <si>
    <t>no-NO</t>
  </si>
  <si>
    <t>pt-PT</t>
  </si>
  <si>
    <t>Language</t>
  </si>
  <si>
    <t>https://api.bsdd.buildingsmart.org/api/Language/v1</t>
  </si>
  <si>
    <t xml:space="preserve"> </t>
  </si>
  <si>
    <t>Countries</t>
  </si>
  <si>
    <t>https://api.bsdd.buildingsmart.org//api/Country/v1</t>
  </si>
  <si>
    <t>AF</t>
  </si>
  <si>
    <t>AX</t>
  </si>
  <si>
    <t>AL</t>
  </si>
  <si>
    <t>AS</t>
  </si>
  <si>
    <t>AD</t>
  </si>
  <si>
    <t>AG</t>
  </si>
  <si>
    <t>AR</t>
  </si>
  <si>
    <t>BO</t>
  </si>
  <si>
    <t>BA</t>
  </si>
  <si>
    <t>BW</t>
  </si>
  <si>
    <t>BV</t>
  </si>
  <si>
    <t>BR</t>
  </si>
  <si>
    <t>IO</t>
  </si>
  <si>
    <t>BN</t>
  </si>
  <si>
    <t>BG</t>
  </si>
  <si>
    <t>BF</t>
  </si>
  <si>
    <t>BI</t>
  </si>
  <si>
    <t>CV</t>
  </si>
  <si>
    <t>KY</t>
  </si>
  <si>
    <t>CF</t>
  </si>
  <si>
    <t>TD</t>
  </si>
  <si>
    <t>CX</t>
  </si>
  <si>
    <t>CC</t>
  </si>
  <si>
    <t>CO</t>
  </si>
  <si>
    <t>CD</t>
  </si>
  <si>
    <t>CK</t>
  </si>
  <si>
    <t>CR</t>
  </si>
  <si>
    <t>CI</t>
  </si>
  <si>
    <t>HR</t>
  </si>
  <si>
    <t>CZ</t>
  </si>
  <si>
    <t>DK</t>
  </si>
  <si>
    <t>DO</t>
  </si>
  <si>
    <t>EC</t>
  </si>
  <si>
    <t>SV</t>
  </si>
  <si>
    <t>GQ</t>
  </si>
  <si>
    <t>ER</t>
  </si>
  <si>
    <t>FK</t>
  </si>
  <si>
    <t>FO</t>
  </si>
  <si>
    <t>FJ</t>
  </si>
  <si>
    <t>GF</t>
  </si>
  <si>
    <t>PF</t>
  </si>
  <si>
    <t>TF</t>
  </si>
  <si>
    <t>GA</t>
  </si>
  <si>
    <t>HM</t>
  </si>
  <si>
    <t>VA</t>
  </si>
  <si>
    <t>HN</t>
  </si>
  <si>
    <t>HK</t>
  </si>
  <si>
    <t>HU</t>
  </si>
  <si>
    <t>IR</t>
  </si>
  <si>
    <t>IQ</t>
  </si>
  <si>
    <t>IM</t>
  </si>
  <si>
    <t>IL</t>
  </si>
  <si>
    <t>KP</t>
  </si>
  <si>
    <t>KR</t>
  </si>
  <si>
    <t>KW</t>
  </si>
  <si>
    <t>LA</t>
  </si>
  <si>
    <t>LV</t>
  </si>
  <si>
    <t>LY</t>
  </si>
  <si>
    <t>LI</t>
  </si>
  <si>
    <t>MK</t>
  </si>
  <si>
    <t>MG</t>
  </si>
  <si>
    <t>MH</t>
  </si>
  <si>
    <t>MQ</t>
  </si>
  <si>
    <t>FM</t>
  </si>
  <si>
    <t>MD</t>
  </si>
  <si>
    <t>MC</t>
  </si>
  <si>
    <t>AN</t>
  </si>
  <si>
    <t>NC</t>
  </si>
  <si>
    <t>NZ</t>
  </si>
  <si>
    <t>NI</t>
  </si>
  <si>
    <t>NF</t>
  </si>
  <si>
    <t>MP</t>
  </si>
  <si>
    <t>NO</t>
  </si>
  <si>
    <t>PS</t>
  </si>
  <si>
    <t>PA</t>
  </si>
  <si>
    <t>PG</t>
  </si>
  <si>
    <t>PY</t>
  </si>
  <si>
    <t>PR</t>
  </si>
  <si>
    <t>QA</t>
  </si>
  <si>
    <t>RU</t>
  </si>
  <si>
    <t>RW</t>
  </si>
  <si>
    <t>BL</t>
  </si>
  <si>
    <t>SH</t>
  </si>
  <si>
    <t>KN</t>
  </si>
  <si>
    <t>LC</t>
  </si>
  <si>
    <t>MF</t>
  </si>
  <si>
    <t>PM</t>
  </si>
  <si>
    <t>VC</t>
  </si>
  <si>
    <t>WS</t>
  </si>
  <si>
    <t>SM</t>
  </si>
  <si>
    <t>ST</t>
  </si>
  <si>
    <t>SA</t>
  </si>
  <si>
    <t>SN</t>
  </si>
  <si>
    <t>SL</t>
  </si>
  <si>
    <t>SG</t>
  </si>
  <si>
    <t>SB</t>
  </si>
  <si>
    <t>SO</t>
  </si>
  <si>
    <t>ZA</t>
  </si>
  <si>
    <t>GS</t>
  </si>
  <si>
    <t>ES</t>
  </si>
  <si>
    <t>LK</t>
  </si>
  <si>
    <t>SD</t>
  </si>
  <si>
    <t>SJ</t>
  </si>
  <si>
    <t>SZ</t>
  </si>
  <si>
    <t>SY</t>
  </si>
  <si>
    <t>TW</t>
  </si>
  <si>
    <t>TJ</t>
  </si>
  <si>
    <t>TZ</t>
  </si>
  <si>
    <t>TH</t>
  </si>
  <si>
    <t>TT</t>
  </si>
  <si>
    <t>TN</t>
  </si>
  <si>
    <t>TC</t>
  </si>
  <si>
    <t>TV</t>
  </si>
  <si>
    <t>AE</t>
  </si>
  <si>
    <t>US</t>
  </si>
  <si>
    <t>UM</t>
  </si>
  <si>
    <t>UY</t>
  </si>
  <si>
    <t>VE</t>
  </si>
  <si>
    <t>VN</t>
  </si>
  <si>
    <t>VG</t>
  </si>
  <si>
    <t>VI</t>
  </si>
  <si>
    <t>WF</t>
  </si>
  <si>
    <t>EH</t>
  </si>
  <si>
    <t>YE</t>
  </si>
  <si>
    <t>ZW</t>
  </si>
  <si>
    <t>https://api.bsdd.buildingsmart.org/api/Unit/v1</t>
  </si>
  <si>
    <t>m/Nm²</t>
  </si>
  <si>
    <t>μT</t>
  </si>
  <si>
    <t>N</t>
  </si>
  <si>
    <t>mm</t>
  </si>
  <si>
    <t>dB</t>
  </si>
  <si>
    <t>W/mK</t>
  </si>
  <si>
    <t>K</t>
  </si>
  <si>
    <t>°C</t>
  </si>
  <si>
    <t>N/m</t>
  </si>
  <si>
    <t>J</t>
  </si>
  <si>
    <t>H</t>
  </si>
  <si>
    <t>px</t>
  </si>
  <si>
    <t>pf</t>
  </si>
  <si>
    <t>pH</t>
  </si>
  <si>
    <t>%RH</t>
  </si>
  <si>
    <t>gH₂O/kgAir</t>
  </si>
  <si>
    <t>V/K</t>
  </si>
  <si>
    <t>°daysC</t>
  </si>
  <si>
    <t>°daysF</t>
  </si>
  <si>
    <t>%obsc/ft</t>
  </si>
  <si>
    <t>%obsc/m</t>
  </si>
  <si>
    <t>psi/°F</t>
  </si>
  <si>
    <t>m²/N</t>
  </si>
  <si>
    <t>W/m²K</t>
  </si>
  <si>
    <t>dBmV</t>
  </si>
  <si>
    <t>dBµV</t>
  </si>
  <si>
    <t>ppu</t>
  </si>
  <si>
    <t>ppm</t>
  </si>
  <si>
    <t>ppb</t>
  </si>
  <si>
    <t>g/kg</t>
  </si>
  <si>
    <t>rad</t>
  </si>
  <si>
    <t>deg</t>
  </si>
  <si>
    <t>degPh</t>
  </si>
  <si>
    <t>sr</t>
  </si>
  <si>
    <t>ntu</t>
  </si>
  <si>
    <t>fnu</t>
  </si>
  <si>
    <t>PUE</t>
  </si>
  <si>
    <t>DCIE</t>
  </si>
  <si>
    <t>AFN</t>
  </si>
  <si>
    <t>DZD</t>
  </si>
  <si>
    <t>ARS</t>
  </si>
  <si>
    <t>AMD</t>
  </si>
  <si>
    <t>AWG</t>
  </si>
  <si>
    <t>AUD</t>
  </si>
  <si>
    <t>AZN</t>
  </si>
  <si>
    <t>BSD</t>
  </si>
  <si>
    <t>BHD</t>
  </si>
  <si>
    <t>THB</t>
  </si>
  <si>
    <t>PAB</t>
  </si>
  <si>
    <t>BBD</t>
  </si>
  <si>
    <t>BYR</t>
  </si>
  <si>
    <t>BZD</t>
  </si>
  <si>
    <t>BMD</t>
  </si>
  <si>
    <t>VEF</t>
  </si>
  <si>
    <t>BOB</t>
  </si>
  <si>
    <t>BRL</t>
  </si>
  <si>
    <t>BND</t>
  </si>
  <si>
    <t>BGN</t>
  </si>
  <si>
    <t>BIF</t>
  </si>
  <si>
    <t>CAD</t>
  </si>
  <si>
    <t>CVE</t>
  </si>
  <si>
    <t>KYD</t>
  </si>
  <si>
    <t>GHS</t>
  </si>
  <si>
    <t>XAF</t>
  </si>
  <si>
    <t>XPF</t>
  </si>
  <si>
    <t>CLP</t>
  </si>
  <si>
    <t>CNY</t>
  </si>
  <si>
    <t>CDF</t>
  </si>
  <si>
    <t>NIO</t>
  </si>
  <si>
    <t>CRC</t>
  </si>
  <si>
    <t>HRK</t>
  </si>
  <si>
    <t>CUP</t>
  </si>
  <si>
    <t>CZK</t>
  </si>
  <si>
    <t>GMD</t>
  </si>
  <si>
    <t>DKK</t>
  </si>
  <si>
    <t>MKD</t>
  </si>
  <si>
    <t>DJF</t>
  </si>
  <si>
    <t>STD</t>
  </si>
  <si>
    <t>DOP</t>
  </si>
  <si>
    <t>VND</t>
  </si>
  <si>
    <t>XCD</t>
  </si>
  <si>
    <t>EGP</t>
  </si>
  <si>
    <t>ETB</t>
  </si>
  <si>
    <t>EUR</t>
  </si>
  <si>
    <t>FKP</t>
  </si>
  <si>
    <t>FJD</t>
  </si>
  <si>
    <t>HUF</t>
  </si>
  <si>
    <t>GIP</t>
  </si>
  <si>
    <t>HTG</t>
  </si>
  <si>
    <t>PYG</t>
  </si>
  <si>
    <t>GNF</t>
  </si>
  <si>
    <t>GYD</t>
  </si>
  <si>
    <t>HKD</t>
  </si>
  <si>
    <t>UAH</t>
  </si>
  <si>
    <t>ISK</t>
  </si>
  <si>
    <t>INR</t>
  </si>
  <si>
    <t>IRR</t>
  </si>
  <si>
    <t>IQD</t>
  </si>
  <si>
    <t>JMD</t>
  </si>
  <si>
    <t>JOD</t>
  </si>
  <si>
    <t>KES</t>
  </si>
  <si>
    <t>PGK</t>
  </si>
  <si>
    <t>LAK</t>
  </si>
  <si>
    <t>BAM</t>
  </si>
  <si>
    <t>KWD</t>
  </si>
  <si>
    <t>MWK</t>
  </si>
  <si>
    <t>AOA</t>
  </si>
  <si>
    <t>MMK</t>
  </si>
  <si>
    <t>GEL</t>
  </si>
  <si>
    <t>LBP</t>
  </si>
  <si>
    <t>ALL</t>
  </si>
  <si>
    <t>HNL</t>
  </si>
  <si>
    <t>SLL</t>
  </si>
  <si>
    <t>RON</t>
  </si>
  <si>
    <t>LRD</t>
  </si>
  <si>
    <t>LYD</t>
  </si>
  <si>
    <t>SZL</t>
  </si>
  <si>
    <t>LSL</t>
  </si>
  <si>
    <t>MGA</t>
  </si>
  <si>
    <t>MYR</t>
  </si>
  <si>
    <t>TMT</t>
  </si>
  <si>
    <t>MUR</t>
  </si>
  <si>
    <t>MZN</t>
  </si>
  <si>
    <t>MXN</t>
  </si>
  <si>
    <t>MDL</t>
  </si>
  <si>
    <t>MAD</t>
  </si>
  <si>
    <t>NGN</t>
  </si>
  <si>
    <t>ERN</t>
  </si>
  <si>
    <t>NAD</t>
  </si>
  <si>
    <t>NPR</t>
  </si>
  <si>
    <t>ILS</t>
  </si>
  <si>
    <t>NZD</t>
  </si>
  <si>
    <t>BTN</t>
  </si>
  <si>
    <t>KPW</t>
  </si>
  <si>
    <t>NOK</t>
  </si>
  <si>
    <t>PEN</t>
  </si>
  <si>
    <t>MRO</t>
  </si>
  <si>
    <t>PKR</t>
  </si>
  <si>
    <t>MOP</t>
  </si>
  <si>
    <t>UYU</t>
  </si>
  <si>
    <t>PHP</t>
  </si>
  <si>
    <t>GBP</t>
  </si>
  <si>
    <t>BWP</t>
  </si>
  <si>
    <t>PLN</t>
  </si>
  <si>
    <t>QAR</t>
  </si>
  <si>
    <t>GTQ</t>
  </si>
  <si>
    <t>ZAR</t>
  </si>
  <si>
    <t>OMR</t>
  </si>
  <si>
    <t>KHR</t>
  </si>
  <si>
    <t>MVR</t>
  </si>
  <si>
    <t>IDR</t>
  </si>
  <si>
    <t>RUB</t>
  </si>
  <si>
    <t>RWF</t>
  </si>
  <si>
    <t>SHP</t>
  </si>
  <si>
    <t>SAR</t>
  </si>
  <si>
    <t>RSD</t>
  </si>
  <si>
    <t>SCR</t>
  </si>
  <si>
    <t>SGD</t>
  </si>
  <si>
    <t>SBD</t>
  </si>
  <si>
    <t>KGS</t>
  </si>
  <si>
    <t>SOS</t>
  </si>
  <si>
    <t>TJS</t>
  </si>
  <si>
    <t>KRW</t>
  </si>
  <si>
    <t>LKR</t>
  </si>
  <si>
    <t>SDG</t>
  </si>
  <si>
    <t>SRD</t>
  </si>
  <si>
    <t>SEK</t>
  </si>
  <si>
    <t>CHF</t>
  </si>
  <si>
    <t>SYP</t>
  </si>
  <si>
    <t>TWD</t>
  </si>
  <si>
    <t>BDT</t>
  </si>
  <si>
    <t>WST</t>
  </si>
  <si>
    <t>TZS</t>
  </si>
  <si>
    <t>KZT</t>
  </si>
  <si>
    <t>TTD</t>
  </si>
  <si>
    <t>MNT</t>
  </si>
  <si>
    <t>TND</t>
  </si>
  <si>
    <t>TRY</t>
  </si>
  <si>
    <t>AED</t>
  </si>
  <si>
    <t>UGX</t>
  </si>
  <si>
    <t>USD</t>
  </si>
  <si>
    <t>UZS</t>
  </si>
  <si>
    <t>VUV</t>
  </si>
  <si>
    <t>YER</t>
  </si>
  <si>
    <t>JPY</t>
  </si>
  <si>
    <t>ZMW</t>
  </si>
  <si>
    <t>ZWL</t>
  </si>
  <si>
    <t>m/s²</t>
  </si>
  <si>
    <t>rad/s²</t>
  </si>
  <si>
    <t>Js</t>
  </si>
  <si>
    <t>rad/s</t>
  </si>
  <si>
    <t>rpm</t>
  </si>
  <si>
    <t>m²</t>
  </si>
  <si>
    <t>mm²</t>
  </si>
  <si>
    <t>cm²</t>
  </si>
  <si>
    <t>km²</t>
  </si>
  <si>
    <t>in²</t>
  </si>
  <si>
    <t>ft²</t>
  </si>
  <si>
    <t>yd²</t>
  </si>
  <si>
    <t>mile²</t>
  </si>
  <si>
    <t>acre</t>
  </si>
  <si>
    <t>F</t>
  </si>
  <si>
    <t>COP</t>
  </si>
  <si>
    <t>kW/ton</t>
  </si>
  <si>
    <t>kg/m³</t>
  </si>
  <si>
    <t>µg/m³</t>
  </si>
  <si>
    <t>C</t>
  </si>
  <si>
    <t>Ah</t>
  </si>
  <si>
    <t>S</t>
  </si>
  <si>
    <t>A</t>
  </si>
  <si>
    <t>mA</t>
  </si>
  <si>
    <t>Am²</t>
  </si>
  <si>
    <t>A/m²</t>
  </si>
  <si>
    <t>V/m</t>
  </si>
  <si>
    <t>Volt</t>
  </si>
  <si>
    <t>mV</t>
  </si>
  <si>
    <t>kV</t>
  </si>
  <si>
    <t>MV</t>
  </si>
  <si>
    <t>MΩ</t>
  </si>
  <si>
    <t>mΩ</t>
  </si>
  <si>
    <t>S/m</t>
  </si>
  <si>
    <t>kJ</t>
  </si>
  <si>
    <t>Wh</t>
  </si>
  <si>
    <t>kWh</t>
  </si>
  <si>
    <t>MWh</t>
  </si>
  <si>
    <t>BTU</t>
  </si>
  <si>
    <t>kBTU</t>
  </si>
  <si>
    <t>MBTU</t>
  </si>
  <si>
    <t>hph</t>
  </si>
  <si>
    <t>cal</t>
  </si>
  <si>
    <t>therm</t>
  </si>
  <si>
    <t>tonrefh</t>
  </si>
  <si>
    <t>MJ</t>
  </si>
  <si>
    <t>GJ</t>
  </si>
  <si>
    <t>Nm</t>
  </si>
  <si>
    <t>N/m²</t>
  </si>
  <si>
    <t>m³ gas</t>
  </si>
  <si>
    <t>ft³ gas</t>
  </si>
  <si>
    <t>hundred cubic feet natural gas</t>
  </si>
  <si>
    <t>thousand cubic feet natural gas</t>
  </si>
  <si>
    <t>million cubic feet natural gas</t>
  </si>
  <si>
    <t>VAh</t>
  </si>
  <si>
    <t>kVAh</t>
  </si>
  <si>
    <t>MVAh</t>
  </si>
  <si>
    <t>VARh</t>
  </si>
  <si>
    <t>kVARh</t>
  </si>
  <si>
    <t>MVARh</t>
  </si>
  <si>
    <t>J/m²</t>
  </si>
  <si>
    <t>Wh/m²</t>
  </si>
  <si>
    <t>Wh/ft²</t>
  </si>
  <si>
    <t>kWh/m²</t>
  </si>
  <si>
    <t>kWh/ft²</t>
  </si>
  <si>
    <t>MWh/m²</t>
  </si>
  <si>
    <t>MWh/ft²</t>
  </si>
  <si>
    <t>MJ/m²</t>
  </si>
  <si>
    <t>MJ/ft²</t>
  </si>
  <si>
    <t>kBTU/ft²</t>
  </si>
  <si>
    <t>MBTU/ft²</t>
  </si>
  <si>
    <t>J/g</t>
  </si>
  <si>
    <t>J/kg</t>
  </si>
  <si>
    <t>J/kg dry</t>
  </si>
  <si>
    <t>BTU/lb</t>
  </si>
  <si>
    <t>kJ/kg</t>
  </si>
  <si>
    <t>kJ/kg dry</t>
  </si>
  <si>
    <t>MJ/kg dry</t>
  </si>
  <si>
    <t>cal/g</t>
  </si>
  <si>
    <t>lbf</t>
  </si>
  <si>
    <t>Hz</t>
  </si>
  <si>
    <t>kHz</t>
  </si>
  <si>
    <t>cph</t>
  </si>
  <si>
    <t>cpm</t>
  </si>
  <si>
    <t>MHz</t>
  </si>
  <si>
    <t>%/s</t>
  </si>
  <si>
    <t>ACH</t>
  </si>
  <si>
    <t>kg/m²</t>
  </si>
  <si>
    <t>g/m²</t>
  </si>
  <si>
    <t>K/s</t>
  </si>
  <si>
    <t>°C/h</t>
  </si>
  <si>
    <t>°C/min</t>
  </si>
  <si>
    <t>°F/h</t>
  </si>
  <si>
    <t>°F/min</t>
  </si>
  <si>
    <t>K/h</t>
  </si>
  <si>
    <t>K/min</t>
  </si>
  <si>
    <t>lx</t>
  </si>
  <si>
    <t>fc</t>
  </si>
  <si>
    <t>phot</t>
  </si>
  <si>
    <t>W/m² irr</t>
  </si>
  <si>
    <t>W/ft² irr</t>
  </si>
  <si>
    <t>m</t>
  </si>
  <si>
    <t>µm</t>
  </si>
  <si>
    <t>cm</t>
  </si>
  <si>
    <t>km</t>
  </si>
  <si>
    <t>in</t>
  </si>
  <si>
    <t>ft</t>
  </si>
  <si>
    <t>yd</t>
  </si>
  <si>
    <t>mile</t>
  </si>
  <si>
    <t>cd/m²</t>
  </si>
  <si>
    <t>cd/ft²</t>
  </si>
  <si>
    <t>lm</t>
  </si>
  <si>
    <t>cd</t>
  </si>
  <si>
    <t>A/m</t>
  </si>
  <si>
    <t>Wb</t>
  </si>
  <si>
    <t>T</t>
  </si>
  <si>
    <t>kg</t>
  </si>
  <si>
    <t>mg</t>
  </si>
  <si>
    <t>g</t>
  </si>
  <si>
    <t>oz</t>
  </si>
  <si>
    <t>lb</t>
  </si>
  <si>
    <t>klb</t>
  </si>
  <si>
    <t>ton</t>
  </si>
  <si>
    <t>t</t>
  </si>
  <si>
    <t>kg/s</t>
  </si>
  <si>
    <t>kg/min</t>
  </si>
  <si>
    <t>kg/h</t>
  </si>
  <si>
    <t>lb/min</t>
  </si>
  <si>
    <t>lb/h</t>
  </si>
  <si>
    <t>lb/s</t>
  </si>
  <si>
    <t>klb/h</t>
  </si>
  <si>
    <t>g/s</t>
  </si>
  <si>
    <t>g/min</t>
  </si>
  <si>
    <t>ton/h</t>
  </si>
  <si>
    <t>Ns</t>
  </si>
  <si>
    <t>W</t>
  </si>
  <si>
    <t>mW</t>
  </si>
  <si>
    <t>kW</t>
  </si>
  <si>
    <t>MW</t>
  </si>
  <si>
    <t>GW</t>
  </si>
  <si>
    <t>BTU/h</t>
  </si>
  <si>
    <t>therm/h</t>
  </si>
  <si>
    <t>hp</t>
  </si>
  <si>
    <t>ftlbs/sec</t>
  </si>
  <si>
    <t>tonref</t>
  </si>
  <si>
    <t>kBTU/h</t>
  </si>
  <si>
    <t>MBTU/h</t>
  </si>
  <si>
    <t>J/h</t>
  </si>
  <si>
    <t>kJ/h</t>
  </si>
  <si>
    <t>MJ/h</t>
  </si>
  <si>
    <t>GJ/h</t>
  </si>
  <si>
    <t>W/m²</t>
  </si>
  <si>
    <t>W/ft²</t>
  </si>
  <si>
    <t>kW/m²</t>
  </si>
  <si>
    <t>kW/ft²</t>
  </si>
  <si>
    <t>kBTU/h/ft²</t>
  </si>
  <si>
    <t>W/m³/s</t>
  </si>
  <si>
    <t>W/cfm</t>
  </si>
  <si>
    <t>kW/kcfm</t>
  </si>
  <si>
    <t>kW/gal/min</t>
  </si>
  <si>
    <t>kVA</t>
  </si>
  <si>
    <t>VAR</t>
  </si>
  <si>
    <t>kVAR</t>
  </si>
  <si>
    <t>MVAR</t>
  </si>
  <si>
    <t>Pa</t>
  </si>
  <si>
    <t>kPa</t>
  </si>
  <si>
    <t>bar</t>
  </si>
  <si>
    <t>atm</t>
  </si>
  <si>
    <t>psi</t>
  </si>
  <si>
    <t>cmH₂O</t>
  </si>
  <si>
    <t>in/wc</t>
  </si>
  <si>
    <t>mmHg</t>
  </si>
  <si>
    <t>cmHg</t>
  </si>
  <si>
    <t>inHg</t>
  </si>
  <si>
    <t>hPa</t>
  </si>
  <si>
    <t>mbar</t>
  </si>
  <si>
    <t>°F</t>
  </si>
  <si>
    <t>Δ°F</t>
  </si>
  <si>
    <t>Δ°C</t>
  </si>
  <si>
    <t>ΔK</t>
  </si>
  <si>
    <t>ns</t>
  </si>
  <si>
    <t>µs</t>
  </si>
  <si>
    <t>ms</t>
  </si>
  <si>
    <t>cs</t>
  </si>
  <si>
    <t>ds</t>
  </si>
  <si>
    <t>min</t>
  </si>
  <si>
    <t>hr</t>
  </si>
  <si>
    <t>day</t>
  </si>
  <si>
    <t>wk</t>
  </si>
  <si>
    <t>mo</t>
  </si>
  <si>
    <t>yr</t>
  </si>
  <si>
    <t>m/s</t>
  </si>
  <si>
    <t>km/s</t>
  </si>
  <si>
    <t>km/h</t>
  </si>
  <si>
    <t>mph</t>
  </si>
  <si>
    <t>ft/s</t>
  </si>
  <si>
    <t>ft/min</t>
  </si>
  <si>
    <t>mm/s</t>
  </si>
  <si>
    <t>mm/min</t>
  </si>
  <si>
    <t>m/min</t>
  </si>
  <si>
    <t>m/h</t>
  </si>
  <si>
    <t>knot</t>
  </si>
  <si>
    <t>m³</t>
  </si>
  <si>
    <t>mm³</t>
  </si>
  <si>
    <t>cm³</t>
  </si>
  <si>
    <t>hL</t>
  </si>
  <si>
    <t>kL</t>
  </si>
  <si>
    <t>in³</t>
  </si>
  <si>
    <t>ft³</t>
  </si>
  <si>
    <t>yd³</t>
  </si>
  <si>
    <t>gal</t>
  </si>
  <si>
    <t>kgal</t>
  </si>
  <si>
    <t>qt</t>
  </si>
  <si>
    <t>pt</t>
  </si>
  <si>
    <t>fl oz</t>
  </si>
  <si>
    <t>galUK</t>
  </si>
  <si>
    <t>hft³</t>
  </si>
  <si>
    <t>m³/s</t>
  </si>
  <si>
    <t>mL/s</t>
  </si>
  <si>
    <t>hL/s</t>
  </si>
  <si>
    <t>cfs</t>
  </si>
  <si>
    <t>cfm</t>
  </si>
  <si>
    <t>cfh</t>
  </si>
  <si>
    <t>kcfm</t>
  </si>
  <si>
    <t>galUK/min</t>
  </si>
  <si>
    <t>gal/min</t>
  </si>
  <si>
    <t>gal/hr</t>
  </si>
  <si>
    <t>m³/min</t>
  </si>
  <si>
    <t>m³/h</t>
  </si>
  <si>
    <t>byte</t>
  </si>
  <si>
    <t>kB</t>
  </si>
  <si>
    <t>MB</t>
  </si>
  <si>
    <t>TB</t>
  </si>
  <si>
    <t>PB</t>
  </si>
  <si>
    <t>dBi</t>
  </si>
  <si>
    <t>Mbit/s</t>
  </si>
  <si>
    <t>Bft</t>
  </si>
  <si>
    <t>kW/(m³/s)</t>
  </si>
  <si>
    <t>kg/24h</t>
  </si>
  <si>
    <t>mH</t>
  </si>
  <si>
    <t>dB(A)</t>
  </si>
  <si>
    <t>W/K</t>
  </si>
  <si>
    <t>kN</t>
  </si>
  <si>
    <t>l/s</t>
  </si>
  <si>
    <t>h</t>
  </si>
  <si>
    <t>GJ/jaar</t>
  </si>
  <si>
    <t>l</t>
  </si>
  <si>
    <t>%/100%</t>
  </si>
  <si>
    <t>AirWatt</t>
  </si>
  <si>
    <t>kWp</t>
  </si>
  <si>
    <t>m rad</t>
  </si>
  <si>
    <t>kJ/m²</t>
  </si>
  <si>
    <t>kcmil</t>
  </si>
  <si>
    <t>Jaar</t>
  </si>
  <si>
    <t>dB(A) re 1 pW</t>
  </si>
  <si>
    <t>N/mm</t>
  </si>
  <si>
    <t>kJ/Ohm</t>
  </si>
  <si>
    <t>Megapixel</t>
  </si>
  <si>
    <t>%/K</t>
  </si>
  <si>
    <t>mm/m</t>
  </si>
  <si>
    <t>cSt</t>
  </si>
  <si>
    <t>c/min</t>
  </si>
  <si>
    <t>c/h</t>
  </si>
  <si>
    <t>1/min</t>
  </si>
  <si>
    <t>l/min</t>
  </si>
  <si>
    <t>kBit/s</t>
  </si>
  <si>
    <t>Mbyte</t>
  </si>
  <si>
    <t>kByte</t>
  </si>
  <si>
    <t>kOhm</t>
  </si>
  <si>
    <t>l/h</t>
  </si>
  <si>
    <t>mAh</t>
  </si>
  <si>
    <t>opm</t>
  </si>
  <si>
    <t>W/m</t>
  </si>
  <si>
    <t>Bd</t>
  </si>
  <si>
    <t>DPI</t>
  </si>
  <si>
    <t>lm/W</t>
  </si>
  <si>
    <t>µH</t>
  </si>
  <si>
    <t>µF</t>
  </si>
  <si>
    <t>nm</t>
  </si>
  <si>
    <t>°</t>
  </si>
  <si>
    <t>%</t>
  </si>
  <si>
    <t>ml</t>
  </si>
  <si>
    <t>kg/m</t>
  </si>
  <si>
    <t>GHz</t>
  </si>
  <si>
    <t>MOhm</t>
  </si>
  <si>
    <t>mOhm</t>
  </si>
  <si>
    <t>kA</t>
  </si>
  <si>
    <t>Ohm</t>
  </si>
  <si>
    <t>s</t>
  </si>
  <si>
    <t>V</t>
  </si>
  <si>
    <t>Wp</t>
  </si>
  <si>
    <t>Imp/kWh (kvarh)</t>
  </si>
  <si>
    <t>dB(C)</t>
  </si>
  <si>
    <t>% m/md</t>
  </si>
  <si>
    <t>°dH</t>
  </si>
  <si>
    <t>µS/cm</t>
  </si>
  <si>
    <t>cal/cm²</t>
  </si>
  <si>
    <t>dm</t>
  </si>
  <si>
    <t>g/cm³</t>
  </si>
  <si>
    <t>g/h</t>
  </si>
  <si>
    <t>g/l</t>
  </si>
  <si>
    <t>g/m³</t>
  </si>
  <si>
    <t>Gbit/s</t>
  </si>
  <si>
    <t>GJ/year</t>
  </si>
  <si>
    <t>HRC</t>
  </si>
  <si>
    <t>kg/cm/m²</t>
  </si>
  <si>
    <t>kg/km</t>
  </si>
  <si>
    <t>kN/m²</t>
  </si>
  <si>
    <t>m²/h</t>
  </si>
  <si>
    <t>m²/l</t>
  </si>
  <si>
    <t>m²/m</t>
  </si>
  <si>
    <t>m³/m²h50Pa</t>
  </si>
  <si>
    <t>mg/l</t>
  </si>
  <si>
    <t>mH2O</t>
  </si>
  <si>
    <t>Month</t>
  </si>
  <si>
    <t>N/mm²</t>
  </si>
  <si>
    <t>nmi</t>
  </si>
  <si>
    <t>Ohm/km</t>
  </si>
  <si>
    <t>PSU</t>
  </si>
  <si>
    <t>Rpm</t>
  </si>
  <si>
    <t>kg·m²</t>
  </si>
  <si>
    <t>mm²/m</t>
  </si>
  <si>
    <t>(m²·K)/W</t>
  </si>
  <si>
    <t>Gbit/sec</t>
  </si>
  <si>
    <t>MPa</t>
  </si>
  <si>
    <t>cm⁴</t>
  </si>
  <si>
    <t>dBmW</t>
  </si>
  <si>
    <t>kg/100m</t>
  </si>
  <si>
    <t>kg/dm³</t>
  </si>
  <si>
    <t>m⁴</t>
  </si>
  <si>
    <t>mm/(m⋅K)</t>
  </si>
  <si>
    <t>mm⁴</t>
  </si>
  <si>
    <t>Ohm⋅m</t>
  </si>
  <si>
    <t>TPI</t>
  </si>
  <si>
    <t>µA</t>
  </si>
  <si>
    <t>A/°C</t>
  </si>
  <si>
    <t>A/cm</t>
  </si>
  <si>
    <t>A/cm²</t>
  </si>
  <si>
    <t>A/J</t>
  </si>
  <si>
    <t>A/mm</t>
  </si>
  <si>
    <t>A/mm²</t>
  </si>
  <si>
    <t>A/(m²·K²)</t>
  </si>
  <si>
    <t>A/rad</t>
  </si>
  <si>
    <t>Am²/Js</t>
  </si>
  <si>
    <t>Ao</t>
  </si>
  <si>
    <t>ar</t>
  </si>
  <si>
    <t>As</t>
  </si>
  <si>
    <t>At</t>
  </si>
  <si>
    <t>bbl</t>
  </si>
  <si>
    <t>bit</t>
  </si>
  <si>
    <t>bit/s</t>
  </si>
  <si>
    <t>Bq</t>
  </si>
  <si>
    <t>BTU/lb dry</t>
  </si>
  <si>
    <t>BTU/Wh</t>
  </si>
  <si>
    <t>C·m</t>
  </si>
  <si>
    <t>cL</t>
  </si>
  <si>
    <t>CYP</t>
  </si>
  <si>
    <t>J/K</t>
  </si>
  <si>
    <t>J/kg·K</t>
  </si>
  <si>
    <t>kJ/K</t>
  </si>
  <si>
    <t>MJ/K</t>
  </si>
  <si>
    <t>MVA</t>
  </si>
  <si>
    <t>Pa⋅s</t>
  </si>
  <si>
    <t>u</t>
  </si>
  <si>
    <t>kN/m</t>
  </si>
  <si>
    <t>1/K</t>
  </si>
  <si>
    <t>1/m</t>
  </si>
  <si>
    <t>1/m²</t>
  </si>
  <si>
    <t>cm²/m</t>
  </si>
  <si>
    <t>kJ/kg·K</t>
  </si>
  <si>
    <t>kPa·s/m³</t>
  </si>
  <si>
    <t>?</t>
  </si>
  <si>
    <t>kN/m³</t>
  </si>
  <si>
    <t>MN/m²</t>
  </si>
  <si>
    <t>MN/m³</t>
  </si>
  <si>
    <t>mol</t>
  </si>
  <si>
    <t>mol/l</t>
  </si>
  <si>
    <t>mS/cm</t>
  </si>
  <si>
    <t>PropertyCodes</t>
  </si>
  <si>
    <t>DeActivationDateUtc</t>
  </si>
  <si>
    <t>DimensionLuminousIntensity</t>
  </si>
  <si>
    <t>GroupOfProperties</t>
  </si>
  <si>
    <t>Uid</t>
  </si>
  <si>
    <t>00123</t>
  </si>
  <si>
    <t>1 0 -2 0 0 0 0</t>
  </si>
  <si>
    <t>(Origin Property Code)</t>
  </si>
  <si>
    <t>Template information</t>
  </si>
  <si>
    <t>Latest changes in the template:</t>
  </si>
  <si>
    <t>["m","cm"]</t>
  </si>
  <si>
    <t>This is my width</t>
  </si>
  <si>
    <t>It was not needed</t>
  </si>
  <si>
    <t>Units list</t>
  </si>
  <si>
    <t>Countries list</t>
  </si>
  <si>
    <t>That is a table generated based on your data, to support proper URI matching.</t>
  </si>
  <si>
    <t>Artur Tomczak</t>
  </si>
  <si>
    <t>'</t>
  </si>
  <si>
    <t>1/h</t>
  </si>
  <si>
    <t>1/s</t>
  </si>
  <si>
    <t>mg/dm²</t>
  </si>
  <si>
    <t>FI</t>
  </si>
  <si>
    <t>Afghanistan</t>
  </si>
  <si>
    <t>Åland Islands</t>
  </si>
  <si>
    <t>Albania</t>
  </si>
  <si>
    <t>DZ</t>
  </si>
  <si>
    <t>Algeria</t>
  </si>
  <si>
    <t>American Samoa</t>
  </si>
  <si>
    <t>Andorra</t>
  </si>
  <si>
    <t>AO</t>
  </si>
  <si>
    <t>Angola</t>
  </si>
  <si>
    <t>AI</t>
  </si>
  <si>
    <t>Anguilla</t>
  </si>
  <si>
    <t>AQ</t>
  </si>
  <si>
    <t>Antarctica</t>
  </si>
  <si>
    <t>Antigua and Barbuda</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</si>
  <si>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</si>
  <si>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</si>
  <si>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</si>
  <si>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</si>
  <si>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</si>
  <si>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</si>
  <si>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</si>
  <si>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</si>
  <si>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</si>
  <si>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</si>
  <si>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</si>
  <si>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</si>
  <si>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</si>
  <si>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</si>
  <si>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</si>
  <si>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</si>
  <si>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</si>
  <si>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</si>
  <si>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</si>
  <si>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</si>
  <si>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</si>
  <si>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</si>
  <si>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</si>
  <si>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</si>
  <si>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</si>
  <si>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</si>
  <si>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</si>
  <si>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</si>
  <si>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</si>
  <si>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</si>
  <si>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</si>
  <si>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BoliviaPlurinational State of</t>
  </si>
  <si>
    <t>Bosnia and Herzegovina</t>
  </si>
  <si>
    <t>Botswana</t>
  </si>
  <si>
    <t>Bouvet Island</t>
  </si>
  <si>
    <t>Brazil</t>
  </si>
  <si>
    <t>British Indian Ocean Territory</t>
  </si>
  <si>
    <t>Brunei Darussalam</t>
  </si>
  <si>
    <t>Bulgaria</t>
  </si>
  <si>
    <t>Burkina Faso</t>
  </si>
  <si>
    <t>Burundi</t>
  </si>
  <si>
    <t>KH</t>
  </si>
  <si>
    <t>Cambodia</t>
  </si>
  <si>
    <t>CM</t>
  </si>
  <si>
    <t>Cameroon</t>
  </si>
  <si>
    <t>CA</t>
  </si>
  <si>
    <t>Canada</t>
  </si>
  <si>
    <t>Cape Verde</t>
  </si>
  <si>
    <t>Cayman Islands</t>
  </si>
  <si>
    <t>Central African Republic</t>
  </si>
  <si>
    <t>Chad</t>
  </si>
  <si>
    <t>CL</t>
  </si>
  <si>
    <t>Chile</t>
  </si>
  <si>
    <t>CN</t>
  </si>
  <si>
    <t>China</t>
  </si>
  <si>
    <t>Christmas Island</t>
  </si>
  <si>
    <t>Cocos (Keeling) Islands</t>
  </si>
  <si>
    <t>Colombia</t>
  </si>
  <si>
    <t>KM</t>
  </si>
  <si>
    <t>Comoros</t>
  </si>
  <si>
    <t>CG</t>
  </si>
  <si>
    <t>Congo</t>
  </si>
  <si>
    <t>Congothe Democratic Republic of the</t>
  </si>
  <si>
    <t>Cook Islands</t>
  </si>
  <si>
    <t>Costa Rica</t>
  </si>
  <si>
    <t>Côte d'Ivoire</t>
  </si>
  <si>
    <t>Croatia</t>
  </si>
  <si>
    <t>CU</t>
  </si>
  <si>
    <t>Cuba</t>
  </si>
  <si>
    <t>CY</t>
  </si>
  <si>
    <t>Cyprus</t>
  </si>
  <si>
    <t>Czech Republic</t>
  </si>
  <si>
    <t>Denmark</t>
  </si>
  <si>
    <t>DJ</t>
  </si>
  <si>
    <t>Djibouti</t>
  </si>
  <si>
    <t>DM</t>
  </si>
  <si>
    <t>Dominica</t>
  </si>
  <si>
    <t>Dominican Republic</t>
  </si>
  <si>
    <t>Ecuador</t>
  </si>
  <si>
    <t>EG</t>
  </si>
  <si>
    <t>Egypt</t>
  </si>
  <si>
    <t>El Salvador</t>
  </si>
  <si>
    <t>Equatorial Guinea</t>
  </si>
  <si>
    <t>Eritrea</t>
  </si>
  <si>
    <t>EE</t>
  </si>
  <si>
    <t>Estonia</t>
  </si>
  <si>
    <t>ET</t>
  </si>
  <si>
    <t>Ethiopia</t>
  </si>
  <si>
    <t>Falkland Islands (Malvinas)</t>
  </si>
  <si>
    <t>Faroe Islands</t>
  </si>
  <si>
    <t>Fiji</t>
  </si>
  <si>
    <t>Finland</t>
  </si>
  <si>
    <t>FR</t>
  </si>
  <si>
    <t>France</t>
  </si>
  <si>
    <t>French Guiana</t>
  </si>
  <si>
    <t>French Polynesia</t>
  </si>
  <si>
    <t>French Southern Territories</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</si>
  <si>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</si>
  <si>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</si>
  <si>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</si>
  <si>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</si>
  <si>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</si>
  <si>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</si>
  <si>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</si>
  <si>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</si>
  <si>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</si>
  <si>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</si>
  <si>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</si>
  <si>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</si>
  <si>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</si>
  <si>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</si>
  <si>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</si>
  <si>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</si>
  <si>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</si>
  <si>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</si>
  <si>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</si>
  <si>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</si>
  <si>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</si>
  <si>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</si>
  <si>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</si>
  <si>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</si>
  <si>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</si>
  <si>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</si>
  <si>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</si>
  <si>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Guinea-Bissau</t>
  </si>
  <si>
    <t>GY</t>
  </si>
  <si>
    <t>Guyana</t>
  </si>
  <si>
    <t>HT</t>
  </si>
  <si>
    <t>Haiti</t>
  </si>
  <si>
    <t>Heard Island and McDonald Islands</t>
  </si>
  <si>
    <t>Holy See (Vatican City State)</t>
  </si>
  <si>
    <t>Honduras</t>
  </si>
  <si>
    <t>Hong Kong</t>
  </si>
  <si>
    <t>Hungary</t>
  </si>
  <si>
    <t>IS</t>
  </si>
  <si>
    <t>Iceland</t>
  </si>
  <si>
    <t>IN</t>
  </si>
  <si>
    <t>India</t>
  </si>
  <si>
    <t>ID</t>
  </si>
  <si>
    <t>Indonesia</t>
  </si>
  <si>
    <t>IranIslamic Republic of</t>
  </si>
  <si>
    <t>Iraq</t>
  </si>
  <si>
    <t>IE</t>
  </si>
  <si>
    <t>Ireland</t>
  </si>
  <si>
    <t>Isle of Man</t>
  </si>
  <si>
    <t>Israel</t>
  </si>
  <si>
    <t>IT</t>
  </si>
  <si>
    <t>Italy</t>
  </si>
  <si>
    <t>JM</t>
  </si>
  <si>
    <t>Jamaica</t>
  </si>
  <si>
    <t>JP</t>
  </si>
  <si>
    <t>Japan</t>
  </si>
  <si>
    <t>JE</t>
  </si>
  <si>
    <t>Jersey</t>
  </si>
  <si>
    <t>JO</t>
  </si>
  <si>
    <t>Jordan</t>
  </si>
  <si>
    <t>KZ</t>
  </si>
  <si>
    <t>Kazakhstan</t>
  </si>
  <si>
    <t>KE</t>
  </si>
  <si>
    <t>Kenya</t>
  </si>
  <si>
    <t>KI</t>
  </si>
  <si>
    <t>Kiribati</t>
  </si>
  <si>
    <t>KoreaDemocratic People's Republic of</t>
  </si>
  <si>
    <t>KoreaRepublic of</t>
  </si>
  <si>
    <t>Kuwait</t>
  </si>
  <si>
    <t>KG</t>
  </si>
  <si>
    <t>Kyrgyzstan</t>
  </si>
  <si>
    <t>Lao People's Democratic Republic</t>
  </si>
  <si>
    <t>Latvia</t>
  </si>
  <si>
    <t>LB</t>
  </si>
  <si>
    <t>Lebanon</t>
  </si>
  <si>
    <t>LS</t>
  </si>
  <si>
    <t>Lesotho</t>
  </si>
  <si>
    <t>LR</t>
  </si>
  <si>
    <t>Liberia</t>
  </si>
  <si>
    <t>Libyan Arab Jamahiriya</t>
  </si>
  <si>
    <t>Liechtenstein</t>
  </si>
  <si>
    <t>LT</t>
  </si>
  <si>
    <t>Lithuania</t>
  </si>
  <si>
    <t>LU</t>
  </si>
  <si>
    <t>Luxembourg</t>
  </si>
  <si>
    <t>MO</t>
  </si>
  <si>
    <t>Macao</t>
  </si>
  <si>
    <t>Macedoniathe former Yugoslav Republic of</t>
  </si>
  <si>
    <t>Madagascar</t>
  </si>
  <si>
    <t>Malawi</t>
  </si>
  <si>
    <t>MY</t>
  </si>
  <si>
    <t>Malaysia</t>
  </si>
  <si>
    <t>Maldives</t>
  </si>
  <si>
    <t>ML</t>
  </si>
  <si>
    <t>Mali</t>
  </si>
  <si>
    <t>MT</t>
  </si>
  <si>
    <t>Malta</t>
  </si>
  <si>
    <t>Marshall Islands</t>
  </si>
  <si>
    <t>Martinique</t>
  </si>
  <si>
    <t>MR</t>
  </si>
  <si>
    <t>Mauritania</t>
  </si>
  <si>
    <t>MU</t>
  </si>
  <si>
    <t>Mauritius</t>
  </si>
  <si>
    <t>YT</t>
  </si>
  <si>
    <t>Mayotte</t>
  </si>
  <si>
    <t>MX</t>
  </si>
  <si>
    <t>Mexico</t>
  </si>
  <si>
    <t>MicronesiaFederated States of</t>
  </si>
  <si>
    <t>MoldovaRepublic of</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</si>
  <si>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</si>
  <si>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</si>
  <si>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</si>
  <si>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</si>
  <si>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</si>
  <si>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</si>
  <si>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</si>
  <si>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</si>
  <si>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</si>
  <si>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</si>
  <si>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</si>
  <si>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</si>
  <si>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</si>
  <si>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</si>
  <si>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</si>
  <si>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</si>
  <si>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</si>
  <si>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</si>
  <si>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</si>
  <si>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</si>
  <si>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</si>
  <si>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Netherlands Antilles</t>
  </si>
  <si>
    <t>New Caledonia</t>
  </si>
  <si>
    <t>New Zealand</t>
  </si>
  <si>
    <t>Nicaragua</t>
  </si>
  <si>
    <t>NE</t>
  </si>
  <si>
    <t>Niger</t>
  </si>
  <si>
    <t>NG</t>
  </si>
  <si>
    <t>Nigeria</t>
  </si>
  <si>
    <t>NU</t>
  </si>
  <si>
    <t>Niue</t>
  </si>
  <si>
    <t>Norfolk Island</t>
  </si>
  <si>
    <t>Northern Mariana Islands</t>
  </si>
  <si>
    <t>Norway</t>
  </si>
  <si>
    <t>OM</t>
  </si>
  <si>
    <t>Oman</t>
  </si>
  <si>
    <t>PK</t>
  </si>
  <si>
    <t>Pakistan</t>
  </si>
  <si>
    <t>PW</t>
  </si>
  <si>
    <t>Palau</t>
  </si>
  <si>
    <t>Palestinian TerritoryOccupied</t>
  </si>
  <si>
    <t>Panama</t>
  </si>
  <si>
    <t>Papua New Guinea</t>
  </si>
  <si>
    <t>Paraguay</t>
  </si>
  <si>
    <t>PE</t>
  </si>
  <si>
    <t>Peru</t>
  </si>
  <si>
    <t>PH</t>
  </si>
  <si>
    <t>Philippines</t>
  </si>
  <si>
    <t>PN</t>
  </si>
  <si>
    <t>Pitcairn</t>
  </si>
  <si>
    <t>PL</t>
  </si>
  <si>
    <t>Poland</t>
  </si>
  <si>
    <t>PT</t>
  </si>
  <si>
    <t>Portugal</t>
  </si>
  <si>
    <t>Puerto Rico</t>
  </si>
  <si>
    <t>Qatar</t>
  </si>
  <si>
    <t>RE</t>
  </si>
  <si>
    <t>Réunion</t>
  </si>
  <si>
    <t>RO</t>
  </si>
  <si>
    <t>Romania</t>
  </si>
  <si>
    <t>Russian Federation</t>
  </si>
  <si>
    <t>Rwanda</t>
  </si>
  <si>
    <t>Saint Barthélemy</t>
  </si>
  <si>
    <t>Saint HelenaAscension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</si>
  <si>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</si>
  <si>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</si>
  <si>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</si>
  <si>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</si>
  <si>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</si>
  <si>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</si>
  <si>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</si>
  <si>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</si>
  <si>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</si>
  <si>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</si>
  <si>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RS</t>
  </si>
  <si>
    <t>Serbia</t>
  </si>
  <si>
    <t>SC</t>
  </si>
  <si>
    <t>Seychelles</t>
  </si>
  <si>
    <t>Sierra Leone</t>
  </si>
  <si>
    <t>Singapore</t>
  </si>
  <si>
    <t>SK</t>
  </si>
  <si>
    <t>Slovakia</t>
  </si>
  <si>
    <t>SI</t>
  </si>
  <si>
    <t>Slovenia</t>
  </si>
  <si>
    <t>Solomon Islands</t>
  </si>
  <si>
    <t>Somalia</t>
  </si>
  <si>
    <t>South Africa</t>
  </si>
  <si>
    <t>South Georgia and the South Sandwich Islands</t>
  </si>
  <si>
    <t>Spain</t>
  </si>
  <si>
    <t>Sri Lanka</t>
  </si>
  <si>
    <t>Sudan</t>
  </si>
  <si>
    <t>SR</t>
  </si>
  <si>
    <t>Suriname</t>
  </si>
  <si>
    <t>Svalbard and Jan Mayen</t>
  </si>
  <si>
    <t>Swaziland</t>
  </si>
  <si>
    <t>SE</t>
  </si>
  <si>
    <t>Sweden</t>
  </si>
  <si>
    <t>CH</t>
  </si>
  <si>
    <t>Switzerland</t>
  </si>
  <si>
    <t>Syrian Arab Republic</t>
  </si>
  <si>
    <t>TaiwanProvince of China</t>
  </si>
  <si>
    <t>Tajikistan</t>
  </si>
  <si>
    <t>TanzaniaUnited Republic of</t>
  </si>
  <si>
    <t>Thailand</t>
  </si>
  <si>
    <t>TL</t>
  </si>
  <si>
    <t>Timor-Leste</t>
  </si>
  <si>
    <t>TG</t>
  </si>
  <si>
    <t>Togo</t>
  </si>
  <si>
    <t>TK</t>
  </si>
  <si>
    <t>Tokelau</t>
  </si>
  <si>
    <t>TO</t>
  </si>
  <si>
    <t>Tonga</t>
  </si>
  <si>
    <t>Trinidad and Tobago</t>
  </si>
  <si>
    <t>Tunisia</t>
  </si>
  <si>
    <t>TR</t>
  </si>
  <si>
    <t>Turkey</t>
  </si>
  <si>
    <t>TM</t>
  </si>
  <si>
    <t>Turkmenistan</t>
  </si>
  <si>
    <t>Turks and Caicos Islands</t>
  </si>
  <si>
    <t>Tuvalu</t>
  </si>
  <si>
    <t>UG</t>
  </si>
  <si>
    <t>Uganda</t>
  </si>
  <si>
    <t>UA</t>
  </si>
  <si>
    <t>Ukraine</t>
  </si>
  <si>
    <t>United Arab Emirates</t>
  </si>
  <si>
    <t>United Kingdom</t>
  </si>
  <si>
    <t>United States</t>
  </si>
  <si>
    <t>United States Minor Outlying Islands</t>
  </si>
  <si>
    <t>Uruguay</t>
  </si>
  <si>
    <t>UZ</t>
  </si>
  <si>
    <t>Uzbekistan</t>
  </si>
  <si>
    <t>VU</t>
  </si>
  <si>
    <t>Vanuatu</t>
  </si>
  <si>
    <t>VenezuelaBolivarian Republic of</t>
  </si>
  <si>
    <t>Viet Nam</t>
  </si>
  <si>
    <t>Virgin IslandsBritish</t>
  </si>
  <si>
    <t>Virgin IslandsU.S.</t>
  </si>
  <si>
    <t>Wallis and Futuna</t>
  </si>
  <si>
    <t>Western Sahara</t>
  </si>
  <si>
    <t>Yemen</t>
  </si>
  <si>
    <t>ZM</t>
  </si>
  <si>
    <t>Zambia</t>
  </si>
  <si>
    <t>Zimbabwe</t>
  </si>
  <si>
    <t>EN</t>
  </si>
  <si>
    <t>English</t>
  </si>
  <si>
    <t>Dutch</t>
  </si>
  <si>
    <t>Norwegian (Bokmål)</t>
  </si>
  <si>
    <t>Dutch (BE)</t>
  </si>
  <si>
    <t>French (BE)</t>
  </si>
  <si>
    <t>German</t>
  </si>
  <si>
    <t>Italian</t>
  </si>
  <si>
    <t>Swedish</t>
  </si>
  <si>
    <t>French</t>
  </si>
  <si>
    <t>Spanish</t>
  </si>
  <si>
    <t>ENGLISH</t>
  </si>
  <si>
    <t>Persian</t>
  </si>
  <si>
    <t>Polish</t>
  </si>
  <si>
    <t>Latvian</t>
  </si>
  <si>
    <t>English (NZ)</t>
  </si>
  <si>
    <t>Serbian</t>
  </si>
  <si>
    <t>Chinese</t>
  </si>
  <si>
    <t>Russian</t>
  </si>
  <si>
    <t>Vietnamese</t>
  </si>
  <si>
    <t>Bulgarian</t>
  </si>
  <si>
    <t>Korean</t>
  </si>
  <si>
    <t>Arabic</t>
  </si>
  <si>
    <t>Greek</t>
  </si>
  <si>
    <t>Mongolean</t>
  </si>
  <si>
    <t>English (CA)</t>
  </si>
  <si>
    <t>Lithuanian</t>
  </si>
  <si>
    <t>Danish</t>
  </si>
  <si>
    <t>German (CH)</t>
  </si>
  <si>
    <t>Estonian</t>
  </si>
  <si>
    <t>Czech</t>
  </si>
  <si>
    <t>Norwegian (Nynorsk)</t>
  </si>
  <si>
    <t>English (US)</t>
  </si>
  <si>
    <t>Portuguese (BR)</t>
  </si>
  <si>
    <t>Finnish</t>
  </si>
  <si>
    <t>Japanese</t>
  </si>
  <si>
    <t>Norwegian</t>
  </si>
  <si>
    <t>Portuguese</t>
  </si>
  <si>
    <t>fruit-MyWidth</t>
  </si>
  <si>
    <t>DictionaryUri</t>
  </si>
  <si>
    <t>ClassType</t>
  </si>
  <si>
    <t>ParentClassCode</t>
  </si>
  <si>
    <t>(Origin Class Code)</t>
  </si>
  <si>
    <t>PropertyUri</t>
  </si>
  <si>
    <t>RelatedClassUri</t>
  </si>
  <si>
    <t>RelatedClassName</t>
  </si>
  <si>
    <t>Uri</t>
  </si>
  <si>
    <t>2.0</t>
  </si>
  <si>
    <t xml:space="preserve">Template version: </t>
  </si>
  <si>
    <t>Modification date:</t>
  </si>
  <si>
    <t>bSDD JSON version:</t>
  </si>
  <si>
    <t>Template author:</t>
  </si>
  <si>
    <t>artur.tomczak@buildingsmart.org</t>
  </si>
  <si>
    <t>- The fields at the end that are strikethrough are not to be filled (but were placed in the template to avoid discrepancies with the JSON template).</t>
  </si>
  <si>
    <t>- Some fields have predefined list of possible values that can be selected from the dropdown list or previewed in the '(Enumeration)' tab.</t>
  </si>
  <si>
    <t>- Please fill in only one domain in one Excel file (one row in Domain tab).</t>
  </si>
  <si>
    <t>- Fields in brackets are required but only serve the purpose to be matched to adequate object while transforming to JSON file.</t>
  </si>
  <si>
    <t>- List fields are to be filled with square brackets containing comma-separated values enclosed in quotation marks, e.g. ["GB","NL","IT","BE"].</t>
  </si>
  <si>
    <t>- Fill in the tabs with your own content, in tables indicated by "YOUR DATA 👉"</t>
  </si>
  <si>
    <t>This is an Excel template for bSDD upload that contains the same structure of classes, properties and relations between them as the JSON template. It is offered to assist in the creation of data dictionaries. However, that Excel file has to be later converted to the input JSON in order to be uploaded.</t>
  </si>
  <si>
    <t>IsSimilarTo</t>
  </si>
  <si>
    <t>IsPartOf</t>
  </si>
  <si>
    <t>RelationType (Class)</t>
  </si>
  <si>
    <t>Material</t>
  </si>
  <si>
    <t>DictionaryCode</t>
  </si>
  <si>
    <t>DictionaryName</t>
  </si>
  <si>
    <t>Translatable?</t>
  </si>
  <si>
    <t>✅</t>
  </si>
  <si>
    <t>✅*</t>
  </si>
  <si>
    <t>12.00</t>
  </si>
  <si>
    <t>DictionaryVersion</t>
  </si>
  <si>
    <t>ClassCodes</t>
  </si>
  <si>
    <t>Names</t>
  </si>
  <si>
    <t>newton</t>
  </si>
  <si>
    <t>millimeter</t>
  </si>
  <si>
    <t>decibel</t>
  </si>
  <si>
    <t>watt per meter kelvin</t>
  </si>
  <si>
    <t>kelvin</t>
  </si>
  <si>
    <t>celsius</t>
  </si>
  <si>
    <t>newton per meter</t>
  </si>
  <si>
    <t>joule</t>
  </si>
  <si>
    <t>henry</t>
  </si>
  <si>
    <t>pixel</t>
  </si>
  <si>
    <t>power factor</t>
  </si>
  <si>
    <t>ph</t>
  </si>
  <si>
    <t>percent relative humidity</t>
  </si>
  <si>
    <t>grams of water per kilogram dry air</t>
  </si>
  <si>
    <t>volt per degree kelvin</t>
  </si>
  <si>
    <t>degree days celsius</t>
  </si>
  <si>
    <t>degree days fahrenheit</t>
  </si>
  <si>
    <t>percent obscuration per foot</t>
  </si>
  <si>
    <t>percent obscuration per meter</t>
  </si>
  <si>
    <t>psi per degree fahrenheit</t>
  </si>
  <si>
    <t>square meter per newton</t>
  </si>
  <si>
    <t>watt per square meter kelvin</t>
  </si>
  <si>
    <t>db millivolt</t>
  </si>
  <si>
    <t>db microvolt</t>
  </si>
  <si>
    <t>parts per unit</t>
  </si>
  <si>
    <t>parts per million</t>
  </si>
  <si>
    <t>parts per billion</t>
  </si>
  <si>
    <t>gram per kilogram</t>
  </si>
  <si>
    <t>radian</t>
  </si>
  <si>
    <t>degrees angular</t>
  </si>
  <si>
    <t>degrees phase</t>
  </si>
  <si>
    <t>steradian</t>
  </si>
  <si>
    <t>nephelometric turbidity unit</t>
  </si>
  <si>
    <t>formazin nephelometric unit</t>
  </si>
  <si>
    <t>power usage effectiveness</t>
  </si>
  <si>
    <t>data center infrastructure efficiency</t>
  </si>
  <si>
    <t>afghani</t>
  </si>
  <si>
    <t>algerian dinar</t>
  </si>
  <si>
    <t>argentine peso</t>
  </si>
  <si>
    <t>armenian dram</t>
  </si>
  <si>
    <t>aruban guilder florin</t>
  </si>
  <si>
    <t>australian dollar</t>
  </si>
  <si>
    <t>azerbaijanian manat</t>
  </si>
  <si>
    <t>bahamian dollar</t>
  </si>
  <si>
    <t>bahraini dinar</t>
  </si>
  <si>
    <t>baht</t>
  </si>
  <si>
    <t>balboa</t>
  </si>
  <si>
    <t>barbados dollar</t>
  </si>
  <si>
    <t>belarussian ruble</t>
  </si>
  <si>
    <t>belize dollar</t>
  </si>
  <si>
    <t>bermudian dollar</t>
  </si>
  <si>
    <t>bolivar fuerte</t>
  </si>
  <si>
    <t>boliviano</t>
  </si>
  <si>
    <t>brazilian real</t>
  </si>
  <si>
    <t>brunei dollar</t>
  </si>
  <si>
    <t>bulgarian lev</t>
  </si>
  <si>
    <t>burundi franc</t>
  </si>
  <si>
    <t>canadian dollar</t>
  </si>
  <si>
    <t>cape verde escudo</t>
  </si>
  <si>
    <t>cayman islands dollar</t>
  </si>
  <si>
    <t>cedi (ghana)</t>
  </si>
  <si>
    <t>cfa franc bceao</t>
  </si>
  <si>
    <t>cfp franc</t>
  </si>
  <si>
    <t>chilean peso</t>
  </si>
  <si>
    <t>chinese yuan</t>
  </si>
  <si>
    <t>congolese franc</t>
  </si>
  <si>
    <t>cordoba oro</t>
  </si>
  <si>
    <t>costa rican colon</t>
  </si>
  <si>
    <t>croatian kuna</t>
  </si>
  <si>
    <t>cuban peso</t>
  </si>
  <si>
    <t>czech koruna</t>
  </si>
  <si>
    <t>dalasi</t>
  </si>
  <si>
    <t>danish krone</t>
  </si>
  <si>
    <t>denar</t>
  </si>
  <si>
    <t>djibouti franc</t>
  </si>
  <si>
    <t>dobra</t>
  </si>
  <si>
    <t>dominican peso</t>
  </si>
  <si>
    <t>dong</t>
  </si>
  <si>
    <t>east caribbean dollar</t>
  </si>
  <si>
    <t>egyptian pound</t>
  </si>
  <si>
    <t>ethiopian birr</t>
  </si>
  <si>
    <t>euro</t>
  </si>
  <si>
    <t>falkland islands pound</t>
  </si>
  <si>
    <t>fiji dollar</t>
  </si>
  <si>
    <t>forint</t>
  </si>
  <si>
    <t>gibraltar pound</t>
  </si>
  <si>
    <t>gourde</t>
  </si>
  <si>
    <t>guarani</t>
  </si>
  <si>
    <t>guinea franc</t>
  </si>
  <si>
    <t>guyana dollar</t>
  </si>
  <si>
    <t>hong kong dollar</t>
  </si>
  <si>
    <t>hryvnia</t>
  </si>
  <si>
    <t>iceland krona</t>
  </si>
  <si>
    <t>indian rupee</t>
  </si>
  <si>
    <t>iranian rial</t>
  </si>
  <si>
    <t>iraqi dinar</t>
  </si>
  <si>
    <t>jamaican dollar</t>
  </si>
  <si>
    <t>jordanian dinar</t>
  </si>
  <si>
    <t>kenyan shilling</t>
  </si>
  <si>
    <t>kina</t>
  </si>
  <si>
    <t>kip</t>
  </si>
  <si>
    <t>konvertibilna marka</t>
  </si>
  <si>
    <t>kuwaiti dinar</t>
  </si>
  <si>
    <t>kwacha</t>
  </si>
  <si>
    <t>kwanza</t>
  </si>
  <si>
    <t>kyat</t>
  </si>
  <si>
    <t>lari</t>
  </si>
  <si>
    <t>lebanese pound</t>
  </si>
  <si>
    <t>lek</t>
  </si>
  <si>
    <t>lempira</t>
  </si>
  <si>
    <t>leone</t>
  </si>
  <si>
    <t>romanian new leu</t>
  </si>
  <si>
    <t>liberian dollar</t>
  </si>
  <si>
    <t>libyan dinar</t>
  </si>
  <si>
    <t>lilangeni</t>
  </si>
  <si>
    <t>loti</t>
  </si>
  <si>
    <t>malagasy ariary</t>
  </si>
  <si>
    <t>malaysian ringgit</t>
  </si>
  <si>
    <t>manat</t>
  </si>
  <si>
    <t>mauritius rupee</t>
  </si>
  <si>
    <t>metical</t>
  </si>
  <si>
    <t>mexican peso</t>
  </si>
  <si>
    <t>moldavian leu</t>
  </si>
  <si>
    <t>moroccan dirham</t>
  </si>
  <si>
    <t>naira</t>
  </si>
  <si>
    <t>nakfa</t>
  </si>
  <si>
    <t>namibian dollar</t>
  </si>
  <si>
    <t>nepalese rupee</t>
  </si>
  <si>
    <t>new israeli shekel</t>
  </si>
  <si>
    <t>new zealand dollar</t>
  </si>
  <si>
    <t>ngultrum</t>
  </si>
  <si>
    <t>north korean won</t>
  </si>
  <si>
    <t>norwegian krone</t>
  </si>
  <si>
    <t>nuevo sol</t>
  </si>
  <si>
    <t>ouguiya</t>
  </si>
  <si>
    <t>pakistan rupee</t>
  </si>
  <si>
    <t>pataca</t>
  </si>
  <si>
    <t>peso uruguayo</t>
  </si>
  <si>
    <t>philippine peso</t>
  </si>
  <si>
    <t>pound sterling</t>
  </si>
  <si>
    <t>pula</t>
  </si>
  <si>
    <t>pzloty</t>
  </si>
  <si>
    <t>qatari rial</t>
  </si>
  <si>
    <t>quetzal</t>
  </si>
  <si>
    <t>rand</t>
  </si>
  <si>
    <t>rial omani</t>
  </si>
  <si>
    <t>riel</t>
  </si>
  <si>
    <t>rufiyaa</t>
  </si>
  <si>
    <t>rupiah</t>
  </si>
  <si>
    <t>russian ruble</t>
  </si>
  <si>
    <t>rwanda franc</t>
  </si>
  <si>
    <t>saint helena pound</t>
  </si>
  <si>
    <t>saudi riyal</t>
  </si>
  <si>
    <t>serbian dinar</t>
  </si>
  <si>
    <t>seychelles rupee</t>
  </si>
  <si>
    <t>singapore dollar</t>
  </si>
  <si>
    <t>solomon islands dollar</t>
  </si>
  <si>
    <t>som</t>
  </si>
  <si>
    <t>somali shilling</t>
  </si>
  <si>
    <t>somoni</t>
  </si>
  <si>
    <t>south korean won</t>
  </si>
  <si>
    <t>sri lanka rupee</t>
  </si>
  <si>
    <t>sudanese pound</t>
  </si>
  <si>
    <t>surinam dollar</t>
  </si>
  <si>
    <t>swedish krona</t>
  </si>
  <si>
    <t>swiss franc</t>
  </si>
  <si>
    <t>syrian pound</t>
  </si>
  <si>
    <t>taiwan dollar</t>
  </si>
  <si>
    <t>taka</t>
  </si>
  <si>
    <t>tala</t>
  </si>
  <si>
    <t>tanzanian shilling</t>
  </si>
  <si>
    <t>tenge</t>
  </si>
  <si>
    <t>trinidad and tobago dollar</t>
  </si>
  <si>
    <t>tugrik</t>
  </si>
  <si>
    <t>tunisian dinar</t>
  </si>
  <si>
    <t>turkish lira</t>
  </si>
  <si>
    <t>uae dirham</t>
  </si>
  <si>
    <t>uganda shilling</t>
  </si>
  <si>
    <t>us dollar</t>
  </si>
  <si>
    <t>uzbekistan som</t>
  </si>
  <si>
    <t>vatu</t>
  </si>
  <si>
    <t>yemeni rial</t>
  </si>
  <si>
    <t>yen</t>
  </si>
  <si>
    <t>zambian kwacha</t>
  </si>
  <si>
    <t>zimbabwe dollar</t>
  </si>
  <si>
    <t>meter per square second</t>
  </si>
  <si>
    <t>radian per square second</t>
  </si>
  <si>
    <t>joule second</t>
  </si>
  <si>
    <t>radian per second</t>
  </si>
  <si>
    <t>revolution per minute</t>
  </si>
  <si>
    <t>square meter</t>
  </si>
  <si>
    <t>square millimeter</t>
  </si>
  <si>
    <t>square centimeter</t>
  </si>
  <si>
    <t>square kilometer</t>
  </si>
  <si>
    <t>square inch</t>
  </si>
  <si>
    <t>square foot</t>
  </si>
  <si>
    <t>square yard</t>
  </si>
  <si>
    <t>square mile</t>
  </si>
  <si>
    <t>farad</t>
  </si>
  <si>
    <t>coefficient of performance</t>
  </si>
  <si>
    <t>kilowatt per ton</t>
  </si>
  <si>
    <t>kilogram per cubic meter</t>
  </si>
  <si>
    <t>micrograms per cubic meter</t>
  </si>
  <si>
    <t>coulomb</t>
  </si>
  <si>
    <t>ampere hour</t>
  </si>
  <si>
    <t>siemens</t>
  </si>
  <si>
    <t>ampere</t>
  </si>
  <si>
    <t>milliampere</t>
  </si>
  <si>
    <t>ampere square meter</t>
  </si>
  <si>
    <t>ampere per square meter</t>
  </si>
  <si>
    <t>volt per meter</t>
  </si>
  <si>
    <t>volt</t>
  </si>
  <si>
    <t>millivolt</t>
  </si>
  <si>
    <t>kilovolt</t>
  </si>
  <si>
    <t>megavolt</t>
  </si>
  <si>
    <t>megaohm</t>
  </si>
  <si>
    <t>milliohm</t>
  </si>
  <si>
    <t>siemens per meter</t>
  </si>
  <si>
    <t>kilojoule</t>
  </si>
  <si>
    <t>watt hour</t>
  </si>
  <si>
    <t>kilowatt hour</t>
  </si>
  <si>
    <t>megawatt hour</t>
  </si>
  <si>
    <t>british thermal unit</t>
  </si>
  <si>
    <t>kilobtu</t>
  </si>
  <si>
    <t>megabtu</t>
  </si>
  <si>
    <t>horsepower hour</t>
  </si>
  <si>
    <t>calorie</t>
  </si>
  <si>
    <t>tons refrigeration hour</t>
  </si>
  <si>
    <t>megajoule</t>
  </si>
  <si>
    <t>gigajoule</t>
  </si>
  <si>
    <t>newton meter</t>
  </si>
  <si>
    <t>newton per square meter</t>
  </si>
  <si>
    <t>cubic meter natural gas</t>
  </si>
  <si>
    <t>cubic feet natural gas</t>
  </si>
  <si>
    <t>volt ampere hour</t>
  </si>
  <si>
    <t>kilovolt ampere hour</t>
  </si>
  <si>
    <t>megavolt ampere hour</t>
  </si>
  <si>
    <t>volt ampere reactive hour</t>
  </si>
  <si>
    <t>kilovolt ampere reactive hour</t>
  </si>
  <si>
    <t>megavolt ampere reactive hour</t>
  </si>
  <si>
    <t>joule per square meter</t>
  </si>
  <si>
    <t>watt hours per square meter</t>
  </si>
  <si>
    <t>watt hours per square foot</t>
  </si>
  <si>
    <t>kilowatt hours per square meter</t>
  </si>
  <si>
    <t>kilowatt hours per square foot</t>
  </si>
  <si>
    <t>megawatt hours per square meter</t>
  </si>
  <si>
    <t>megawatt hours per square foot</t>
  </si>
  <si>
    <t>megajoule per square meter</t>
  </si>
  <si>
    <t>megajoule per square foot</t>
  </si>
  <si>
    <t>kilobtu per square foot</t>
  </si>
  <si>
    <t>megabtu per square foot</t>
  </si>
  <si>
    <t>joule per gram</t>
  </si>
  <si>
    <t>joule per kilogram</t>
  </si>
  <si>
    <t>joule per kilogram dry air</t>
  </si>
  <si>
    <t>btus per pound</t>
  </si>
  <si>
    <t>kilojoule per kilogram</t>
  </si>
  <si>
    <t>kilojoule per kilogram dry air</t>
  </si>
  <si>
    <t>megajoule per kilogram dry air</t>
  </si>
  <si>
    <t>calorie per gram</t>
  </si>
  <si>
    <t>pound force</t>
  </si>
  <si>
    <t>hertz</t>
  </si>
  <si>
    <t>kilohertz</t>
  </si>
  <si>
    <t>cycles per hour</t>
  </si>
  <si>
    <t>cycles per minute</t>
  </si>
  <si>
    <t>megahertz</t>
  </si>
  <si>
    <t>percent per second</t>
  </si>
  <si>
    <t>air changes per hour</t>
  </si>
  <si>
    <t>kilogram per square meter</t>
  </si>
  <si>
    <t>gram per square meter</t>
  </si>
  <si>
    <t>kelvin per second</t>
  </si>
  <si>
    <t>degrees celsius per hour</t>
  </si>
  <si>
    <t>degrees celsius per minute</t>
  </si>
  <si>
    <t>degrees fahrenheit per hour</t>
  </si>
  <si>
    <t>degrees fahrenheit per minute</t>
  </si>
  <si>
    <t>kelvin per hour</t>
  </si>
  <si>
    <t>kelvin per minute</t>
  </si>
  <si>
    <t>lux</t>
  </si>
  <si>
    <t>footcandle</t>
  </si>
  <si>
    <t>watt per square meter irradiance</t>
  </si>
  <si>
    <t>watt per square foot irradiance</t>
  </si>
  <si>
    <t>meter</t>
  </si>
  <si>
    <t>micrometer</t>
  </si>
  <si>
    <t>centimeter</t>
  </si>
  <si>
    <t>kilometer</t>
  </si>
  <si>
    <t>inch</t>
  </si>
  <si>
    <t>foot</t>
  </si>
  <si>
    <t>yard</t>
  </si>
  <si>
    <t>candelas per square meter</t>
  </si>
  <si>
    <t>candelas per square foot</t>
  </si>
  <si>
    <t>lumen</t>
  </si>
  <si>
    <t>candela</t>
  </si>
  <si>
    <t>ampere per meter</t>
  </si>
  <si>
    <t>weber</t>
  </si>
  <si>
    <t>tesla</t>
  </si>
  <si>
    <t>kilogram</t>
  </si>
  <si>
    <t>milligram</t>
  </si>
  <si>
    <t>gram</t>
  </si>
  <si>
    <t>ounce</t>
  </si>
  <si>
    <t>pound</t>
  </si>
  <si>
    <t>kilopound</t>
  </si>
  <si>
    <t>metric ton</t>
  </si>
  <si>
    <t>short ton</t>
  </si>
  <si>
    <t>kilogram per second</t>
  </si>
  <si>
    <t>kilogram per minute</t>
  </si>
  <si>
    <t>kilogram per hour</t>
  </si>
  <si>
    <t>pound per minute</t>
  </si>
  <si>
    <t>pound per hour</t>
  </si>
  <si>
    <t>pound per second</t>
  </si>
  <si>
    <t>kilopounds per hour</t>
  </si>
  <si>
    <t>gram per second</t>
  </si>
  <si>
    <t>gram per minute</t>
  </si>
  <si>
    <t>metric ton per hour</t>
  </si>
  <si>
    <t>newton second</t>
  </si>
  <si>
    <t>watt</t>
  </si>
  <si>
    <t>milliwatt</t>
  </si>
  <si>
    <t>kilowatt</t>
  </si>
  <si>
    <t>megawatt</t>
  </si>
  <si>
    <t>gigawatt</t>
  </si>
  <si>
    <t>btus per hour</t>
  </si>
  <si>
    <t>therms per hour</t>
  </si>
  <si>
    <t>horsepower</t>
  </si>
  <si>
    <t>foot pounds per second</t>
  </si>
  <si>
    <t>ton of refrigeration</t>
  </si>
  <si>
    <t>kilobtus per hour</t>
  </si>
  <si>
    <t>megabtus per hour</t>
  </si>
  <si>
    <t>joule per hour</t>
  </si>
  <si>
    <t>kilojoule per hour</t>
  </si>
  <si>
    <t>megajoule per hour</t>
  </si>
  <si>
    <t>gigajoule per hour</t>
  </si>
  <si>
    <t>watt per square meter</t>
  </si>
  <si>
    <t>watt per square foot</t>
  </si>
  <si>
    <t>kilowatts per square meter</t>
  </si>
  <si>
    <t>kilowatts per square foot</t>
  </si>
  <si>
    <t>kilobtus per hour per square foot</t>
  </si>
  <si>
    <t>watt per cubic meter per second</t>
  </si>
  <si>
    <t>watt per cubic feet per minute</t>
  </si>
  <si>
    <t>kilowatts per kilocubic feet per minute</t>
  </si>
  <si>
    <t>kilowatts per gallons per minute</t>
  </si>
  <si>
    <t>volt ampere</t>
  </si>
  <si>
    <t>kilovolt ampere</t>
  </si>
  <si>
    <t>volt ampere reactive</t>
  </si>
  <si>
    <t>kilovolt ampere reactive</t>
  </si>
  <si>
    <t>megavolt ampere reactive</t>
  </si>
  <si>
    <t>pascal</t>
  </si>
  <si>
    <t>kilopascal</t>
  </si>
  <si>
    <t>atmosphere</t>
  </si>
  <si>
    <t>pound force per square inch (lbf/in²)</t>
  </si>
  <si>
    <t>centimeter of water</t>
  </si>
  <si>
    <t>inch of water</t>
  </si>
  <si>
    <t>millimeter of mercury</t>
  </si>
  <si>
    <t>centimeter of mercury</t>
  </si>
  <si>
    <t>inches of mercury</t>
  </si>
  <si>
    <t>hectopascal</t>
  </si>
  <si>
    <t>millibar</t>
  </si>
  <si>
    <t>fahrenheit</t>
  </si>
  <si>
    <t>fahrenheit degrees</t>
  </si>
  <si>
    <t>celsius degrees</t>
  </si>
  <si>
    <t>kelvin degrees</t>
  </si>
  <si>
    <t>nanosecond</t>
  </si>
  <si>
    <t>microsecond</t>
  </si>
  <si>
    <t>millisecond</t>
  </si>
  <si>
    <t>hundredths second</t>
  </si>
  <si>
    <t>tenths second</t>
  </si>
  <si>
    <t>minute</t>
  </si>
  <si>
    <t>hour</t>
  </si>
  <si>
    <t>week</t>
  </si>
  <si>
    <t>julian month</t>
  </si>
  <si>
    <t>year</t>
  </si>
  <si>
    <t>meter per second</t>
  </si>
  <si>
    <t>kilometer per second</t>
  </si>
  <si>
    <t>kilometer per hour</t>
  </si>
  <si>
    <t>miles per hour</t>
  </si>
  <si>
    <t>feet per second</t>
  </si>
  <si>
    <t>feet per minute</t>
  </si>
  <si>
    <t>millimeter per second</t>
  </si>
  <si>
    <t>millimeter per minute</t>
  </si>
  <si>
    <t>meter per minute</t>
  </si>
  <si>
    <t>meter per hour</t>
  </si>
  <si>
    <t>cubic meter</t>
  </si>
  <si>
    <t>cubic millimeter</t>
  </si>
  <si>
    <t>cubic centimeter</t>
  </si>
  <si>
    <t>hectoliter</t>
  </si>
  <si>
    <t>kiloliter</t>
  </si>
  <si>
    <t>cubic inch</t>
  </si>
  <si>
    <t>cubic foot</t>
  </si>
  <si>
    <t>cubic yard</t>
  </si>
  <si>
    <t>gallon</t>
  </si>
  <si>
    <t>kilogallon</t>
  </si>
  <si>
    <t>quart</t>
  </si>
  <si>
    <t>point</t>
  </si>
  <si>
    <t>fluid ounce</t>
  </si>
  <si>
    <t>imperial gallon</t>
  </si>
  <si>
    <t>hecto cubic foot</t>
  </si>
  <si>
    <t>cubic meter per second</t>
  </si>
  <si>
    <t>milliliter per second</t>
  </si>
  <si>
    <t>hectoliters per second</t>
  </si>
  <si>
    <t>cubic feet per second</t>
  </si>
  <si>
    <t>cubic feet per minute</t>
  </si>
  <si>
    <t>cubic feet per hour</t>
  </si>
  <si>
    <t>kilocubic feet per minute</t>
  </si>
  <si>
    <t>imperial gallons per minute</t>
  </si>
  <si>
    <t>gallons per minute</t>
  </si>
  <si>
    <t>gallons per hour</t>
  </si>
  <si>
    <t>cubic meter per minute</t>
  </si>
  <si>
    <t>cubic meter per hour</t>
  </si>
  <si>
    <t>kilobyte</t>
  </si>
  <si>
    <t>megabyte</t>
  </si>
  <si>
    <t>gigabyte</t>
  </si>
  <si>
    <t>terabyte</t>
  </si>
  <si>
    <t>petabyte</t>
  </si>
  <si>
    <t>beaufort</t>
  </si>
  <si>
    <t>kilogram per day</t>
  </si>
  <si>
    <t>millihenry</t>
  </si>
  <si>
    <t>kilonewton</t>
  </si>
  <si>
    <t>liter per second</t>
  </si>
  <si>
    <t>liter</t>
  </si>
  <si>
    <t>newton per millimeter</t>
  </si>
  <si>
    <t>millimeter per meter</t>
  </si>
  <si>
    <t>centistokes</t>
  </si>
  <si>
    <t>per minute</t>
  </si>
  <si>
    <t>liter per minute</t>
  </si>
  <si>
    <t>kiloohm</t>
  </si>
  <si>
    <t>liter per hour</t>
  </si>
  <si>
    <t>dots pre inch</t>
  </si>
  <si>
    <t>microhenry</t>
  </si>
  <si>
    <t>microfarad</t>
  </si>
  <si>
    <t>grad (angel degree)</t>
  </si>
  <si>
    <t>percent</t>
  </si>
  <si>
    <t>milliliter</t>
  </si>
  <si>
    <t>kilogram per meter</t>
  </si>
  <si>
    <t>ohm</t>
  </si>
  <si>
    <t>second</t>
  </si>
  <si>
    <t>microsiemens per centimeter</t>
  </si>
  <si>
    <t>calorie per square centimeter</t>
  </si>
  <si>
    <t>decimeter</t>
  </si>
  <si>
    <t>gram per cubic centimeter</t>
  </si>
  <si>
    <t>gram per hour</t>
  </si>
  <si>
    <t>gram per liter</t>
  </si>
  <si>
    <t>gram per cubic meter</t>
  </si>
  <si>
    <t>Gigabits per second</t>
  </si>
  <si>
    <t>Gigajoule per year</t>
  </si>
  <si>
    <t>kilogram per kilomter</t>
  </si>
  <si>
    <t>kilonewton per square meter</t>
  </si>
  <si>
    <t>square meter per hour</t>
  </si>
  <si>
    <t>square meter per liter</t>
  </si>
  <si>
    <t>square meter per meter</t>
  </si>
  <si>
    <t>milligram per liter</t>
  </si>
  <si>
    <t>newton per square millimeter</t>
  </si>
  <si>
    <t>ohm per kilometer</t>
  </si>
  <si>
    <t>practical salinity unit</t>
  </si>
  <si>
    <t>Rates per minute</t>
  </si>
  <si>
    <t>kilogram square meter</t>
  </si>
  <si>
    <t>square millimeter per meter</t>
  </si>
  <si>
    <t>Gbit/sec.</t>
  </si>
  <si>
    <t>Megapascal</t>
  </si>
  <si>
    <t>centimeter to the fourth power</t>
  </si>
  <si>
    <t>decibel-milliwatts</t>
  </si>
  <si>
    <t>kilogram per cubic decimeter</t>
  </si>
  <si>
    <t>meter to the fourth power</t>
  </si>
  <si>
    <t>millimeter to the fourth power</t>
  </si>
  <si>
    <t>ohm meter</t>
  </si>
  <si>
    <t>turns per inch</t>
  </si>
  <si>
    <t>arc minute</t>
  </si>
  <si>
    <t>microampere</t>
  </si>
  <si>
    <t>ampere per degree celsius</t>
  </si>
  <si>
    <t>ampere per centimeter</t>
  </si>
  <si>
    <t>ampere per square centimeter</t>
  </si>
  <si>
    <t>ampere per joule</t>
  </si>
  <si>
    <t>ampere per millimeter</t>
  </si>
  <si>
    <t>ampere per square millimeter</t>
  </si>
  <si>
    <t>ampere per square meter square kelvin</t>
  </si>
  <si>
    <t>ampere per radian</t>
  </si>
  <si>
    <t>ampere square meter per joule second</t>
  </si>
  <si>
    <t>angstrom</t>
  </si>
  <si>
    <t>are</t>
  </si>
  <si>
    <t>ampere second</t>
  </si>
  <si>
    <t>ampere turn</t>
  </si>
  <si>
    <t>barrel</t>
  </si>
  <si>
    <t>bit per second</t>
  </si>
  <si>
    <t>becquerel</t>
  </si>
  <si>
    <t>btus per pound dry air</t>
  </si>
  <si>
    <t>energy efficiency ratio</t>
  </si>
  <si>
    <t>coulomb meter</t>
  </si>
  <si>
    <t>centiliter</t>
  </si>
  <si>
    <t>cyprus pound</t>
  </si>
  <si>
    <t>joule per kelvin</t>
  </si>
  <si>
    <t>joule per kilogram kelvin</t>
  </si>
  <si>
    <t>kilojoule per degree kelvin</t>
  </si>
  <si>
    <t>megajoule per degree kelvin</t>
  </si>
  <si>
    <t>megavolt ampere</t>
  </si>
  <si>
    <t>pascal second</t>
  </si>
  <si>
    <t>atomic mass unit</t>
  </si>
  <si>
    <t>kilonewton per meter</t>
  </si>
  <si>
    <t>per kelvin</t>
  </si>
  <si>
    <t>per meter</t>
  </si>
  <si>
    <t>per square meter</t>
  </si>
  <si>
    <t>square centimetre per meter</t>
  </si>
  <si>
    <t>kilojoule per kilogram kelvin</t>
  </si>
  <si>
    <t>kilo pascal second per cubic meter</t>
  </si>
  <si>
    <t>[unknown]</t>
  </si>
  <si>
    <t>kilonewton per cubic meter</t>
  </si>
  <si>
    <t>meganewton per square meter</t>
  </si>
  <si>
    <t>meganewton per cubic meter</t>
  </si>
  <si>
    <t>mol per liter</t>
  </si>
  <si>
    <t>millisecond per centimeter</t>
  </si>
  <si>
    <t>meter per newton square meter</t>
  </si>
  <si>
    <t>micro tesla</t>
  </si>
  <si>
    <t>per hour</t>
  </si>
  <si>
    <t>per second</t>
  </si>
  <si>
    <t>milligram per square decimeter</t>
  </si>
  <si>
    <t>kg CO2 eq</t>
  </si>
  <si>
    <t>kilogram CO2 equivalent</t>
  </si>
  <si>
    <t>CTUe</t>
  </si>
  <si>
    <t>comparative toxic units for ecotoxicity potential</t>
  </si>
  <si>
    <t>CTUh</t>
  </si>
  <si>
    <t>comparative toxic units for human toxicity potential</t>
  </si>
  <si>
    <t>kg CFC11 eq</t>
  </si>
  <si>
    <t>kilogram CFC11 equivalent</t>
  </si>
  <si>
    <t>kg N eq</t>
  </si>
  <si>
    <t>kilogram nitrogen equivalent</t>
  </si>
  <si>
    <t>kg NMVOC eq</t>
  </si>
  <si>
    <t>kilogram NMVOC equivalent</t>
  </si>
  <si>
    <t>kg SO2 eq</t>
  </si>
  <si>
    <t>kilogram SO2 equivalent</t>
  </si>
  <si>
    <t>m³/(h·m²) @ 50Pa</t>
  </si>
  <si>
    <t>cubic meter per hour per square meter at 50 pascal</t>
  </si>
  <si>
    <t>mg/kg</t>
  </si>
  <si>
    <t>milligram per kilogram</t>
  </si>
  <si>
    <t>mg/m²/h</t>
  </si>
  <si>
    <t>milligram per square meter per hour</t>
  </si>
  <si>
    <t>mg/m³</t>
  </si>
  <si>
    <t>milligram per cubic meter</t>
  </si>
  <si>
    <t>mol H+ eq</t>
  </si>
  <si>
    <t>increase in hydrogen ion concentration</t>
  </si>
  <si>
    <t>mol N eq</t>
  </si>
  <si>
    <t>mol nitrogen equivalent</t>
  </si>
  <si>
    <t>PTV</t>
  </si>
  <si>
    <t>pendulum test value</t>
  </si>
  <si>
    <t>unitless</t>
  </si>
  <si>
    <t>W/m²K²</t>
  </si>
  <si>
    <t>watt per square meter square kelvin</t>
  </si>
  <si>
    <t>kBq U235 eq</t>
  </si>
  <si>
    <t>kilobecquerel U235 equivalent</t>
  </si>
  <si>
    <t>kg ethene eq</t>
  </si>
  <si>
    <t>kilogram ethene equivalent</t>
  </si>
  <si>
    <t>kg (PO4)^(3-) eq</t>
  </si>
  <si>
    <t>kilogram PO43 equivalent</t>
  </si>
  <si>
    <t>kg Sb eq</t>
  </si>
  <si>
    <t>kilogram antimony equivalent</t>
  </si>
  <si>
    <t>kg/m/s/Pa</t>
  </si>
  <si>
    <t>kilogram per meter second pascal</t>
  </si>
  <si>
    <t>m²K/W</t>
  </si>
  <si>
    <t>square meter kelvin per watt</t>
  </si>
  <si>
    <t>m³/m²sPa</t>
  </si>
  <si>
    <t>cubic meter per square meter second pascal</t>
  </si>
  <si>
    <t>mol/m²</t>
  </si>
  <si>
    <t>mol per square meter</t>
  </si>
  <si>
    <t>mol/m²/d</t>
  </si>
  <si>
    <t>mol per square meter per day</t>
  </si>
  <si>
    <t>mol/m²/s</t>
  </si>
  <si>
    <t>mol per square meter per second</t>
  </si>
  <si>
    <t>mol/m³</t>
  </si>
  <si>
    <t>mol per cubic meter</t>
  </si>
  <si>
    <t>["IfcWall","IfcDoor"]</t>
  </si>
  <si>
    <t>["berry"]</t>
  </si>
  <si>
    <t>Https://....</t>
  </si>
  <si>
    <t>Https://...</t>
  </si>
  <si>
    <t>(Origin ClassProperty Code)</t>
  </si>
  <si>
    <t>https://identifier.buildingsmart.org/uri/bs-agri/fruitvegs/1.0/prop/width</t>
  </si>
  <si>
    <t>https://identifier.buildingsmart.org/uri/bs-agri/fruitvegs/1.0/class/fruit</t>
  </si>
  <si>
    <r>
      <t xml:space="preserve">- The fields marked </t>
    </r>
    <r>
      <rPr>
        <sz val="11"/>
        <color theme="1"/>
        <rFont val="Calibri"/>
        <family val="2"/>
        <scheme val="minor"/>
      </rPr>
      <t xml:space="preserve">'✅' in the 'Required?' row </t>
    </r>
    <r>
      <rPr>
        <i/>
        <sz val="11"/>
        <color theme="1"/>
        <rFont val="Calibri"/>
        <family val="2"/>
        <scheme val="minor"/>
      </rPr>
      <t>are required.</t>
    </r>
  </si>
  <si>
    <t>ChangeRequestEmailAddress</t>
  </si>
  <si>
    <t>CC BY-ND</t>
  </si>
  <si>
    <t>https://creativecommons.org/licenses/by-nd/4.0/</t>
  </si>
  <si>
    <t>contact@corp.org</t>
  </si>
  <si>
    <t>Property belonging to a Class X</t>
  </si>
  <si>
    <t>My Width</t>
  </si>
  <si>
    <t>my_set</t>
  </si>
  <si>
    <t>xyz</t>
  </si>
  <si>
    <t>ABC.*</t>
  </si>
  <si>
    <t>4.5</t>
  </si>
  <si>
    <t>2024.06.05</t>
  </si>
  <si>
    <t>Add explanations on the Excel template usage. ChangeRequestEmailAddresses is now ChangeRequestEmailAddress. Formatting</t>
  </si>
  <si>
    <t>ASHRAE_RP-1815-obXML</t>
  </si>
  <si>
    <t>jwouellette@gmail.com</t>
  </si>
  <si>
    <t>ASHRAE RP-1815 Proof of Concept</t>
  </si>
  <si>
    <t>Building</t>
  </si>
  <si>
    <t>Space</t>
  </si>
  <si>
    <t>Occupant</t>
  </si>
  <si>
    <t>Socio Economic Factors</t>
  </si>
  <si>
    <t>Geographic Location</t>
  </si>
  <si>
    <t>Subjective Values</t>
  </si>
  <si>
    <t>obXML_building</t>
  </si>
  <si>
    <t>obXML_space</t>
  </si>
  <si>
    <t>obXML_occupant</t>
  </si>
  <si>
    <t>obXML_SocioEconomic</t>
  </si>
  <si>
    <t>obXML_GeographicLocation</t>
  </si>
  <si>
    <t>obXML_SubjectiveValues</t>
  </si>
  <si>
    <t>The physical building can be mapped to other building information models (e.g. gbXML, ifc).</t>
  </si>
  <si>
    <t>High level data (occupancy and systems) can be defined for spaces in the building. Other properties of spaces can be mapped to building information models.</t>
  </si>
  <si>
    <t>Attributes to an occupant can be given</t>
  </si>
  <si>
    <t>A specific location can be assigned to each occupant.</t>
  </si>
  <si>
    <t>A specific belief can be assigned to each occupant.</t>
  </si>
  <si>
    <t>obXML Building</t>
  </si>
  <si>
    <t>obXML Space</t>
  </si>
  <si>
    <t>obXML Occupant</t>
  </si>
  <si>
    <t>Custom property set for socio-economic properties as defined by the obXML schema</t>
  </si>
  <si>
    <t>Custom property set for geographic location properties as defined by the obXML schema</t>
  </si>
  <si>
    <t>Custom property set for occupant subjective values properties as defined by the obXML schema</t>
  </si>
  <si>
    <t>["IfcBuilding"]</t>
  </si>
  <si>
    <t>["IfcSpace"]</t>
  </si>
  <si>
    <t>["IfcOccupant"]</t>
  </si>
  <si>
    <t>Specific socio-economic factors can be assigned to each occupant.</t>
  </si>
  <si>
    <t>IfcGuid</t>
  </si>
  <si>
    <t>BuildingType</t>
  </si>
  <si>
    <t>Address</t>
  </si>
  <si>
    <t>Spaces</t>
  </si>
  <si>
    <t>SpaceType</t>
  </si>
  <si>
    <t>GroupPriority</t>
  </si>
  <si>
    <t>Systems</t>
  </si>
  <si>
    <t>OccupantID</t>
  </si>
  <si>
    <t>Priority</t>
  </si>
  <si>
    <t>MovementBehaviorID</t>
  </si>
  <si>
    <t>BehaviorID</t>
  </si>
  <si>
    <t>Age</t>
  </si>
  <si>
    <t>Gender</t>
  </si>
  <si>
    <t>Lifestyle</t>
  </si>
  <si>
    <t>JobType</t>
  </si>
  <si>
    <t>MaritalStatus</t>
  </si>
  <si>
    <t>Education</t>
  </si>
  <si>
    <t>IncomeGroup</t>
  </si>
  <si>
    <t>Employment</t>
  </si>
  <si>
    <t>Country</t>
  </si>
  <si>
    <t>ClimateZone</t>
  </si>
  <si>
    <t>CommuteMode</t>
  </si>
  <si>
    <t>Policy</t>
  </si>
  <si>
    <t>Infrastructure</t>
  </si>
  <si>
    <t>Cost</t>
  </si>
  <si>
    <t>PastExperience</t>
  </si>
  <si>
    <t>CostConscious</t>
  </si>
  <si>
    <t>EnvironmentAwareness</t>
  </si>
  <si>
    <t>TechnologyOriented</t>
  </si>
  <si>
    <t>Accommodating</t>
  </si>
  <si>
    <t>SocialInfluence</t>
  </si>
  <si>
    <t>Building Type</t>
  </si>
  <si>
    <t>Space Type</t>
  </si>
  <si>
    <t>Group Priority</t>
  </si>
  <si>
    <t>Meeting Event</t>
  </si>
  <si>
    <t>Occupant ID</t>
  </si>
  <si>
    <t>Movement Behavior ID</t>
  </si>
  <si>
    <t>Behavior ID</t>
  </si>
  <si>
    <t>Social Influence</t>
  </si>
  <si>
    <t>Technology Oriented</t>
  </si>
  <si>
    <t>Environment Awareness</t>
  </si>
  <si>
    <t>Cost Conscious</t>
  </si>
  <si>
    <t>Past Experience</t>
  </si>
  <si>
    <t>Commute Mode</t>
  </si>
  <si>
    <t>Climate Zone</t>
  </si>
  <si>
    <t>Income Group</t>
  </si>
  <si>
    <t>Marital Status</t>
  </si>
  <si>
    <t>Job Type</t>
  </si>
  <si>
    <t>A method can be defined how the decision is made if there are multiple people in the space</t>
  </si>
  <si>
    <t>AutomotiveFacility</t>
  </si>
  <si>
    <t>ConventionCenter</t>
  </si>
  <si>
    <t>DataCenter</t>
  </si>
  <si>
    <t>Courthouse</t>
  </si>
  <si>
    <t>DiningBarLoungeOrLeisure</t>
  </si>
  <si>
    <t>DiningCafeteriaFastFood</t>
  </si>
  <si>
    <t>DiningFamily</t>
  </si>
  <si>
    <t>Dormitory</t>
  </si>
  <si>
    <t>ExerciseCenter</t>
  </si>
  <si>
    <t>Firestation</t>
  </si>
  <si>
    <t>Gymnasium</t>
  </si>
  <si>
    <t>HospitalOrHealthcare</t>
  </si>
  <si>
    <t>Hotel</t>
  </si>
  <si>
    <t>Library</t>
  </si>
  <si>
    <t>Manufacturing</t>
  </si>
  <si>
    <t>Motel</t>
  </si>
  <si>
    <t>MotionPictureTheatre</t>
  </si>
  <si>
    <t>MultiFamily</t>
  </si>
  <si>
    <t>Museum</t>
  </si>
  <si>
    <t>Office</t>
  </si>
  <si>
    <t>ParkingGarage</t>
  </si>
  <si>
    <t>Penitentiary</t>
  </si>
  <si>
    <t>PerformingArtsTheater</t>
  </si>
  <si>
    <t>PoliceStation</t>
  </si>
  <si>
    <t>PostOffice</t>
  </si>
  <si>
    <t>ReligiousBuilding</t>
  </si>
  <si>
    <t>Retail</t>
  </si>
  <si>
    <t>SchoolOrUniversity</t>
  </si>
  <si>
    <t>SingleFamilyHome</t>
  </si>
  <si>
    <t>ResidentialOwn</t>
  </si>
  <si>
    <t>ResidentialRent</t>
  </si>
  <si>
    <t>SportsArea</t>
  </si>
  <si>
    <t>TownHall</t>
  </si>
  <si>
    <t>Transportation</t>
  </si>
  <si>
    <t>Unknown</t>
  </si>
  <si>
    <t>Warehouse</t>
  </si>
  <si>
    <t>Workshop</t>
  </si>
  <si>
    <t>MeetingRoom</t>
  </si>
  <si>
    <t>Corridor</t>
  </si>
  <si>
    <t>Outdoor</t>
  </si>
  <si>
    <t>OfficeShared</t>
  </si>
  <si>
    <t>OfficePrivate</t>
  </si>
  <si>
    <t>Other</t>
  </si>
  <si>
    <t>Majority</t>
  </si>
  <si>
    <t>Male</t>
  </si>
  <si>
    <t>Female</t>
  </si>
  <si>
    <t>Austerity</t>
  </si>
  <si>
    <t>Luxury</t>
  </si>
  <si>
    <t>Norm</t>
  </si>
  <si>
    <t>RegularStaff</t>
  </si>
  <si>
    <t>Researcher</t>
  </si>
  <si>
    <t>Administrator</t>
  </si>
  <si>
    <t>Manager</t>
  </si>
  <si>
    <t>Married</t>
  </si>
  <si>
    <t>Partner</t>
  </si>
  <si>
    <t>HighSchool</t>
  </si>
  <si>
    <t>Bachelors</t>
  </si>
  <si>
    <t>Postgraduate</t>
  </si>
  <si>
    <t>30000-50000</t>
  </si>
  <si>
    <t>51000-60000</t>
  </si>
  <si>
    <t>61000-80000</t>
  </si>
  <si>
    <t>&gt;80000</t>
  </si>
  <si>
    <t>Unemployed</t>
  </si>
  <si>
    <t>Employed</t>
  </si>
  <si>
    <t>SelfEmployed</t>
  </si>
  <si>
    <t>Walk</t>
  </si>
  <si>
    <t>Cycle</t>
  </si>
  <si>
    <t>Car</t>
  </si>
  <si>
    <t>Transit</t>
  </si>
  <si>
    <t>Subsidies</t>
  </si>
  <si>
    <t>Tax-cuts</t>
  </si>
  <si>
    <t>Codes Compliance</t>
  </si>
  <si>
    <t>Insurance Mandate</t>
  </si>
  <si>
    <t>EV charging</t>
  </si>
  <si>
    <t>Micro grid</t>
  </si>
  <si>
    <t>Grid buyback</t>
  </si>
  <si>
    <t>Installation</t>
  </si>
  <si>
    <t>Operational</t>
  </si>
  <si>
    <t>Service Fees</t>
  </si>
  <si>
    <t>https://identifier.buildingsmart.org/uri/buildingsmart/ifc/4.3/prop/GlobalId</t>
  </si>
  <si>
    <t>https://identifier.buildingsmart.org/uri/buildingsmart/ifc/4.3/class/IfcBuilding</t>
  </si>
  <si>
    <t>https://identifier.buildingsmart.org/uri/buildingsmart/ifc/4.3/class/IfcSpace</t>
  </si>
  <si>
    <t xml:space="preserve">https://identifier.buildingsmart.org/uri/buildingsmart/ifc/4.3/class/IfcOccupant </t>
  </si>
  <si>
    <t>obXML_MeetingEvent</t>
  </si>
  <si>
    <t>Meeting event occurrence properties</t>
  </si>
  <si>
    <t>Custom property set for meeting event occurance value properties as defined by the obXML schema. This is a comple property set in obXML, part of the Space class.</t>
  </si>
  <si>
    <t>SeasonType</t>
  </si>
  <si>
    <t>DayofWeek</t>
  </si>
  <si>
    <t>MinNumOccupantsPerMeeting</t>
  </si>
  <si>
    <t>MaxNumOccupantsPerMeeting</t>
  </si>
  <si>
    <t>MinNumberOfMeetingsPerDay</t>
  </si>
  <si>
    <t>MaxNumberOfMeetingsPerDay</t>
  </si>
  <si>
    <t>MeetingDurationProbability</t>
  </si>
  <si>
    <t>obXML 1.3.4 schema proof-of-concept</t>
  </si>
  <si>
    <t>obXML_Windows</t>
  </si>
  <si>
    <t>Windows</t>
  </si>
  <si>
    <t>A physical window</t>
  </si>
  <si>
    <t>["IfcWindow"]</t>
  </si>
  <si>
    <t>obXML Window</t>
  </si>
  <si>
    <t>Thermostats</t>
  </si>
  <si>
    <t>A physical thermostat controlling the HVAC system for a designated area/room</t>
  </si>
  <si>
    <t>["IfcUnitaryControlElementTHERMOSTAT"]</t>
  </si>
  <si>
    <t>obXML_Thermostats</t>
  </si>
  <si>
    <t>ThermostatType</t>
  </si>
  <si>
    <t>Thermostat Type</t>
  </si>
  <si>
    <t>WindowType</t>
  </si>
  <si>
    <t>Window Type</t>
  </si>
  <si>
    <t>https://identifier.buildingsmart.org/uri/buildingsmart/ifc/4.3/class/IfcWindowWINDOW</t>
  </si>
  <si>
    <t>https://search.bsdd.buildingsmart.org/uri/buildingsmart/ifc/4.3/class/IfcUnitaryControlElementTHERMOSTAT</t>
  </si>
  <si>
    <t>Adjustable</t>
  </si>
  <si>
    <t>Fixed</t>
  </si>
  <si>
    <t>Operable</t>
  </si>
  <si>
    <t>ContinuousControl</t>
  </si>
  <si>
    <t>https://identifier.buildingsmart.org/uri/buildingsmart/ifc/4.3/prop/Name</t>
  </si>
  <si>
    <t>https://identifier.buildingsmart.org/uri/buildingsmart/ifc/4.3/prop/Description</t>
  </si>
  <si>
    <t>https://identifier.buildingsmart.org/uri/buildingsmart/ifc/4.3/class/Pset_Address</t>
  </si>
  <si>
    <t>Season Type</t>
  </si>
  <si>
    <t>Day of Week</t>
  </si>
  <si>
    <t>Minimum Number of Occupants Per Meeting</t>
  </si>
  <si>
    <t>Maximum Number of Occupants Per Meeting</t>
  </si>
  <si>
    <t>Minimum Number Of Meetings Per Day</t>
  </si>
  <si>
    <t>Maximum Number Of Meetings Per Day</t>
  </si>
  <si>
    <t>Meeting Duration Probability</t>
  </si>
  <si>
    <t>obXML Thermostat</t>
  </si>
  <si>
    <t>https://jwouellette.github.io/ASHRAE_RP-1815/obXML%20V1.3.4%20Release/documentation/index.html</t>
  </si>
  <si>
    <t>None</t>
  </si>
  <si>
    <t>https://jwouellette.github.io/ASHRAE_RP-1815/</t>
  </si>
  <si>
    <t>obXMLAttributes</t>
  </si>
  <si>
    <t>obXMLSet_BuildingCommon</t>
  </si>
  <si>
    <t>obXMLSet_SpaceCommon</t>
  </si>
  <si>
    <t>obXMLSet_OccupantCommon</t>
  </si>
  <si>
    <t>obXMLSet_SocioEconomic</t>
  </si>
  <si>
    <t>obXMLSet_GeographicLocation</t>
  </si>
  <si>
    <t>obXMLSet_SubjectiveValues</t>
  </si>
  <si>
    <t>obXMLSet_MeetingEvent</t>
  </si>
  <si>
    <t>obXMLSet_Windows</t>
  </si>
  <si>
    <t>obXMLSet_Thermostats</t>
  </si>
  <si>
    <t>bt1</t>
  </si>
  <si>
    <t>bt2</t>
  </si>
  <si>
    <t>bt3</t>
  </si>
  <si>
    <t>bt4</t>
  </si>
  <si>
    <t>bt5</t>
  </si>
  <si>
    <t>bt6</t>
  </si>
  <si>
    <t>bt7</t>
  </si>
  <si>
    <t>bt8</t>
  </si>
  <si>
    <t>bt9</t>
  </si>
  <si>
    <t>bt10</t>
  </si>
  <si>
    <t>bt11</t>
  </si>
  <si>
    <t>bt12</t>
  </si>
  <si>
    <t>bt13</t>
  </si>
  <si>
    <t>bt14</t>
  </si>
  <si>
    <t>bt15</t>
  </si>
  <si>
    <t>bt16</t>
  </si>
  <si>
    <t>bt17</t>
  </si>
  <si>
    <t>bt18</t>
  </si>
  <si>
    <t>bt19</t>
  </si>
  <si>
    <t>bt20</t>
  </si>
  <si>
    <t>bt21</t>
  </si>
  <si>
    <t>bt22</t>
  </si>
  <si>
    <t>bt23</t>
  </si>
  <si>
    <t>bt24</t>
  </si>
  <si>
    <t>bt25</t>
  </si>
  <si>
    <t>bt26</t>
  </si>
  <si>
    <t>bt27</t>
  </si>
  <si>
    <t>bt28</t>
  </si>
  <si>
    <t>bt29</t>
  </si>
  <si>
    <t>bt30</t>
  </si>
  <si>
    <t>bt31</t>
  </si>
  <si>
    <t>bt32</t>
  </si>
  <si>
    <t>bt33</t>
  </si>
  <si>
    <t>bt34</t>
  </si>
  <si>
    <t>bt35</t>
  </si>
  <si>
    <t>bt36</t>
  </si>
  <si>
    <t>bt37</t>
  </si>
  <si>
    <t>st1</t>
  </si>
  <si>
    <t>st2</t>
  </si>
  <si>
    <t>st3</t>
  </si>
  <si>
    <t>st4</t>
  </si>
  <si>
    <t>st5</t>
  </si>
  <si>
    <t>st6</t>
  </si>
  <si>
    <t>st7</t>
  </si>
  <si>
    <t>st8</t>
  </si>
  <si>
    <t>st9</t>
  </si>
  <si>
    <t>gp1</t>
  </si>
  <si>
    <t>g1</t>
  </si>
  <si>
    <t>g2</t>
  </si>
  <si>
    <t>lfs1</t>
  </si>
  <si>
    <t>lfs2</t>
  </si>
  <si>
    <t>lfs3</t>
  </si>
  <si>
    <t>jt1</t>
  </si>
  <si>
    <t>jt2</t>
  </si>
  <si>
    <t>jt3</t>
  </si>
  <si>
    <t>jt4</t>
  </si>
  <si>
    <t>ms1</t>
  </si>
  <si>
    <t>ms2</t>
  </si>
  <si>
    <t>ms3</t>
  </si>
  <si>
    <t>edu1</t>
  </si>
  <si>
    <t>edu2</t>
  </si>
  <si>
    <t>edu3</t>
  </si>
  <si>
    <t>ic1</t>
  </si>
  <si>
    <t>ic2</t>
  </si>
  <si>
    <t>ic3</t>
  </si>
  <si>
    <t>ic4</t>
  </si>
  <si>
    <t>emp1</t>
  </si>
  <si>
    <t>emp2</t>
  </si>
  <si>
    <t>emp3</t>
  </si>
  <si>
    <t>cz1</t>
  </si>
  <si>
    <t>cz2</t>
  </si>
  <si>
    <t>cz3</t>
  </si>
  <si>
    <t>cz4</t>
  </si>
  <si>
    <t>cz5</t>
  </si>
  <si>
    <t>cz6</t>
  </si>
  <si>
    <t>cz7</t>
  </si>
  <si>
    <t>cm1</t>
  </si>
  <si>
    <t>cm2</t>
  </si>
  <si>
    <t>cm3</t>
  </si>
  <si>
    <t>cm4</t>
  </si>
  <si>
    <t>pol1</t>
  </si>
  <si>
    <t>pol2</t>
  </si>
  <si>
    <t>pol3</t>
  </si>
  <si>
    <t>pol4</t>
  </si>
  <si>
    <t>infra1</t>
  </si>
  <si>
    <t>infra2</t>
  </si>
  <si>
    <t>infra3</t>
  </si>
  <si>
    <t>cost1</t>
  </si>
  <si>
    <t>cost2</t>
  </si>
  <si>
    <t>cost3</t>
  </si>
  <si>
    <t>therm1</t>
  </si>
  <si>
    <t>therm2</t>
  </si>
  <si>
    <t>wint1</t>
  </si>
  <si>
    <t>wint2</t>
  </si>
  <si>
    <t>wint3</t>
  </si>
  <si>
    <t>One</t>
  </si>
  <si>
    <t>Two</t>
  </si>
  <si>
    <t>Three</t>
  </si>
  <si>
    <t>Four</t>
  </si>
  <si>
    <t>Five</t>
  </si>
  <si>
    <t>Six</t>
  </si>
  <si>
    <t>Seven</t>
  </si>
  <si>
    <t>ashrae-rp1815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</si>
</sst>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1"/>
      <color theme="1"/>
      <name val="Calibri"/>
      <family val="2"/>
      <scheme val="minor"/>
    </font>
    <font>
      <sz val="9"/>
      <color indexed="81"/>
      <name val="Tahoma"/>
      <family val="2"/>
    </font>
    <font>
      <i/>
      <sz val="11"/>
      <color theme="1"/>
      <name val="Calibri"/>
      <family val="2"/>
      <scheme val="minor"/>
    </font>
    <font>
      <sz val="8"/>
      <name val="Calibri"/>
      <family val="2"/>
      <scheme val="minor"/>
    </font>
    <font>
      <i/>
      <sz val="11"/>
      <name val="Calibri"/>
      <family val="2"/>
      <scheme val="minor"/>
    </font>
    <font>
      <u/>
      <sz val="11"/>
      <color theme="10"/>
      <name val="Calibri"/>
      <family val="2"/>
      <scheme val="minor"/>
    </font>
    <font>
      <sz val="11"/>
      <name val="Calibri"/>
      <family val="2"/>
      <scheme val="minor"/>
    </font>
    <font>
      <i/>
      <u/>
      <sz val="11"/>
      <color theme="1"/>
      <name val="Calibri"/>
      <family val="2"/>
      <scheme val="minor"/>
    </font>
    <font>
      <u/>
      <sz val="11"/>
      <color theme="1"/>
      <name val="Calibri"/>
      <family val="2"/>
      <scheme val="minor"/>
    </font>
    <font>
      <b/>
      <sz val="11"/>
      <color theme="0"/>
      <name val="Calibri"/>
      <family val="2"/>
      <scheme val="minor"/>
    </font>
    <font>
      <sz val="11"/>
      <color rgb="FF242424"/>
      <name val="Calibri"/>
      <family val="2"/>
      <scheme val="minor"/>
    </font>
    <font>
      <b/>
      <sz val="11"/>
      <color theme="1"/>
      <name val="Calibri"/>
      <family val="2"/>
      <scheme val="minor"/>
    </font>
    <font>
      <sz val="10"/>
      <color rgb="FF1F2328"/>
      <name val="Segoe UI"/>
      <family val="2"/>
    </font>
    <font>
      <sz val="11"/>
      <color indexed="8"/>
      <name val="Calibri"/>
      <family val="2"/>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4"/>
        <bgColor theme="4"/>
      </patternFill>
    </fill>
    <fill>
      <patternFill patternType="solid">
        <fgColor theme="0" tint="-0.14999847407452621"/>
        <bgColor indexed="64"/>
      </patternFill>
    </fill>
  </fills>
  <borders count="25">
    <border>
      <left/>
      <right/>
      <top/>
      <bottom/>
      <diagonal/>
    </border>
    <border>
      <left/>
      <right/>
      <top/>
      <bottom style="medium">
        <color theme="1"/>
      </bottom>
      <diagonal/>
    </border>
    <border>
      <left/>
      <right/>
      <top style="medium">
        <color theme="1"/>
      </top>
      <bottom/>
      <diagonal/>
    </border>
    <border>
      <left/>
      <right/>
      <top style="thin">
        <color theme="4" tint="0.3999755851924192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int="-0.249977111117893"/>
      </top>
      <bottom style="thin">
        <color indexed="64"/>
      </bottom>
      <diagonal/>
    </border>
    <border>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indexed="64"/>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indexed="64"/>
      </bottom>
      <diagonal/>
    </border>
  </borders>
  <cellStyleXfs count="2">
    <xf numFmtId="0" fontId="0" fillId="0" borderId="0"/>
    <xf numFmtId="0" fontId="5" fillId="0" borderId="0" applyNumberFormat="0" applyFill="0" applyBorder="0" applyAlignment="0" applyProtection="0"/>
  </cellStyleXfs>
  <cellXfs count="108">
    <xf numFmtId="0" fontId="0" fillId="0" borderId="0" xfId="0"/>
    <xf numFmtId="0" fontId="0" fillId="2" borderId="0" xfId="0" applyFill="1"/>
    <xf numFmtId="0" fontId="0" fillId="3" borderId="0" xfId="0" applyFill="1"/>
    <xf numFmtId="0" fontId="2" fillId="3" borderId="0" xfId="0" applyFont="1" applyFill="1"/>
    <xf numFmtId="0" fontId="2" fillId="3" borderId="0" xfId="0" applyFont="1" applyFill="1" applyAlignment="1">
      <alignment horizontal="center"/>
    </xf>
    <xf numFmtId="0" fontId="4" fillId="3" borderId="0" xfId="0" applyFont="1" applyFill="1" applyAlignment="1">
      <alignment horizontal="center"/>
    </xf>
    <xf numFmtId="0" fontId="4" fillId="3" borderId="0" xfId="0" applyFont="1" applyFill="1" applyAlignment="1">
      <alignment horizontal="left"/>
    </xf>
    <xf numFmtId="49" fontId="4" fillId="3" borderId="0" xfId="0" applyNumberFormat="1" applyFont="1" applyFill="1" applyAlignment="1">
      <alignment horizontal="center"/>
    </xf>
    <xf numFmtId="0" fontId="4" fillId="3" borderId="0" xfId="0" applyFont="1" applyFill="1" applyAlignment="1">
      <alignment horizontal="center" vertical="center"/>
    </xf>
    <xf numFmtId="0" fontId="4" fillId="3" borderId="0" xfId="0" applyFont="1" applyFill="1" applyAlignment="1">
      <alignment horizontal="left" vertical="center"/>
    </xf>
    <xf numFmtId="164" fontId="4" fillId="3" borderId="0" xfId="0" applyNumberFormat="1" applyFont="1" applyFill="1" applyAlignment="1">
      <alignment horizontal="center"/>
    </xf>
    <xf numFmtId="0" fontId="0" fillId="0" borderId="0" xfId="0" applyAlignment="1">
      <alignment horizontal="center"/>
    </xf>
    <xf numFmtId="164" fontId="6" fillId="0" borderId="0" xfId="0" applyNumberFormat="1" applyFont="1" applyAlignment="1">
      <alignment horizontal="center"/>
    </xf>
    <xf numFmtId="0" fontId="0" fillId="4" borderId="0" xfId="0" applyFill="1"/>
    <xf numFmtId="0" fontId="5" fillId="0" borderId="0" xfId="1" applyFill="1"/>
    <xf numFmtId="0" fontId="10" fillId="0" borderId="0" xfId="0" applyFont="1"/>
    <xf numFmtId="0" fontId="5" fillId="0" borderId="0" xfId="1" applyFill="1" applyAlignment="1"/>
    <xf numFmtId="0" fontId="9" fillId="5" borderId="1" xfId="0" applyFont="1" applyFill="1" applyBorder="1"/>
    <xf numFmtId="0" fontId="0" fillId="0" borderId="1" xfId="0" applyBorder="1"/>
    <xf numFmtId="0" fontId="9" fillId="5" borderId="2" xfId="0" applyFont="1" applyFill="1" applyBorder="1"/>
    <xf numFmtId="0" fontId="0" fillId="4" borderId="2" xfId="0" applyFill="1" applyBorder="1"/>
    <xf numFmtId="0" fontId="0" fillId="0" borderId="3" xfId="0" applyBorder="1"/>
    <xf numFmtId="0" fontId="0" fillId="4" borderId="3" xfId="0" applyFill="1" applyBorder="1"/>
    <xf numFmtId="0" fontId="9" fillId="5" borderId="0" xfId="0" applyFont="1" applyFill="1"/>
    <xf numFmtId="0" fontId="2"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1" fillId="3" borderId="0" xfId="0" applyFont="1" applyFill="1" applyAlignment="1">
      <alignment horizontal="center" vertical="center"/>
    </xf>
    <xf numFmtId="0" fontId="11" fillId="0" borderId="0" xfId="0" applyFont="1" applyAlignment="1">
      <alignment horizontal="center" vertical="center"/>
    </xf>
    <xf numFmtId="0" fontId="13" fillId="0" borderId="0" xfId="0" applyFont="1"/>
    <xf numFmtId="0" fontId="0" fillId="2" borderId="4" xfId="0" applyFill="1" applyBorder="1"/>
    <xf numFmtId="0" fontId="2" fillId="2" borderId="5" xfId="0" applyFont="1" applyFill="1" applyBorder="1" applyAlignment="1">
      <alignment horizontal="left" vertical="top" wrapText="1" indent="1"/>
    </xf>
    <xf numFmtId="0" fontId="0" fillId="2" borderId="6" xfId="0" applyFill="1" applyBorder="1"/>
    <xf numFmtId="0" fontId="0" fillId="2" borderId="7" xfId="0" applyFill="1" applyBorder="1"/>
    <xf numFmtId="0" fontId="0" fillId="2" borderId="8" xfId="0" applyFill="1" applyBorder="1"/>
    <xf numFmtId="0" fontId="5" fillId="2" borderId="0" xfId="1" applyFill="1" applyBorder="1" applyAlignment="1">
      <alignment horizontal="left"/>
    </xf>
    <xf numFmtId="0" fontId="5" fillId="2" borderId="0" xfId="1" applyFill="1" applyBorder="1"/>
    <xf numFmtId="0" fontId="0" fillId="2" borderId="9" xfId="0" applyFill="1" applyBorder="1"/>
    <xf numFmtId="0" fontId="0" fillId="2" borderId="10" xfId="0" applyFill="1" applyBorder="1"/>
    <xf numFmtId="0" fontId="0" fillId="2" borderId="11" xfId="0" applyFill="1" applyBorder="1"/>
    <xf numFmtId="0" fontId="8" fillId="2" borderId="0" xfId="0" applyFont="1" applyFill="1"/>
    <xf numFmtId="0" fontId="0" fillId="2" borderId="0" xfId="0" applyFill="1" applyAlignment="1">
      <alignment horizontal="left" indent="1"/>
    </xf>
    <xf numFmtId="49" fontId="0" fillId="2" borderId="0" xfId="0" applyNumberFormat="1" applyFill="1" applyAlignment="1">
      <alignment horizontal="left"/>
    </xf>
    <xf numFmtId="0" fontId="2" fillId="2" borderId="10" xfId="0" applyFont="1" applyFill="1" applyBorder="1" applyAlignment="1">
      <alignment horizontal="left" vertical="top" wrapText="1" indent="1"/>
    </xf>
    <xf numFmtId="0" fontId="0" fillId="2" borderId="5" xfId="0" applyFill="1" applyBorder="1"/>
    <xf numFmtId="0" fontId="0" fillId="2" borderId="0" xfId="0" applyFill="1" applyAlignment="1">
      <alignment horizontal="left" indent="2"/>
    </xf>
    <xf numFmtId="0" fontId="5" fillId="2" borderId="0" xfId="1" applyFill="1" applyBorder="1" applyAlignment="1">
      <alignment horizontal="left" indent="2"/>
    </xf>
    <xf numFmtId="0" fontId="2" fillId="2" borderId="0" xfId="0" applyFont="1" applyFill="1" applyAlignment="1">
      <alignment horizontal="left" vertical="top" wrapText="1" indent="1"/>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6" borderId="12" xfId="0" applyFont="1" applyFill="1" applyBorder="1" applyAlignment="1">
      <alignment horizontal="right"/>
    </xf>
    <xf numFmtId="0" fontId="2" fillId="6" borderId="4" xfId="0" applyFont="1" applyFill="1" applyBorder="1" applyAlignment="1">
      <alignment horizontal="right"/>
    </xf>
    <xf numFmtId="0" fontId="2" fillId="6" borderId="4" xfId="0" applyFont="1" applyFill="1" applyBorder="1" applyAlignment="1">
      <alignment horizontal="center"/>
    </xf>
    <xf numFmtId="0" fontId="2" fillId="6" borderId="13" xfId="0" applyFont="1" applyFill="1" applyBorder="1" applyAlignment="1">
      <alignment horizontal="right"/>
    </xf>
    <xf numFmtId="0" fontId="4" fillId="6" borderId="14" xfId="0" applyFont="1" applyFill="1" applyBorder="1" applyAlignment="1">
      <alignment horizontal="center"/>
    </xf>
    <xf numFmtId="49" fontId="4" fillId="6" borderId="14" xfId="0" applyNumberFormat="1" applyFont="1" applyFill="1" applyBorder="1" applyAlignment="1">
      <alignment horizontal="center"/>
    </xf>
    <xf numFmtId="0" fontId="4" fillId="6" borderId="14" xfId="0" applyFont="1" applyFill="1" applyBorder="1" applyAlignment="1">
      <alignment horizontal="center" vertical="center"/>
    </xf>
    <xf numFmtId="0" fontId="4" fillId="6" borderId="14" xfId="0" applyFont="1" applyFill="1" applyBorder="1" applyAlignment="1">
      <alignment horizontal="left"/>
    </xf>
    <xf numFmtId="0" fontId="4" fillId="6" borderId="14" xfId="0" applyFont="1" applyFill="1" applyBorder="1" applyAlignment="1">
      <alignment horizontal="left" vertical="center"/>
    </xf>
    <xf numFmtId="164" fontId="4" fillId="6" borderId="14" xfId="0" applyNumberFormat="1" applyFont="1" applyFill="1" applyBorder="1" applyAlignment="1">
      <alignment horizontal="center"/>
    </xf>
    <xf numFmtId="0" fontId="4" fillId="6" borderId="15" xfId="0" applyFont="1" applyFill="1" applyBorder="1" applyAlignment="1">
      <alignment horizontal="center" vertical="center"/>
    </xf>
    <xf numFmtId="0" fontId="2" fillId="6" borderId="16" xfId="0" applyFont="1" applyFill="1" applyBorder="1" applyAlignment="1">
      <alignment horizontal="right"/>
    </xf>
    <xf numFmtId="0" fontId="2" fillId="6" borderId="17" xfId="0" applyFont="1" applyFill="1" applyBorder="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12" fillId="6" borderId="17" xfId="0" applyFont="1" applyFill="1" applyBorder="1" applyAlignment="1">
      <alignment horizontal="center"/>
    </xf>
    <xf numFmtId="0" fontId="12" fillId="6" borderId="18" xfId="0" applyFont="1" applyFill="1" applyBorder="1" applyAlignment="1">
      <alignment horizontal="center"/>
    </xf>
    <xf numFmtId="0" fontId="2" fillId="6" borderId="20" xfId="0" applyFont="1" applyFill="1" applyBorder="1" applyAlignment="1">
      <alignment horizontal="right"/>
    </xf>
    <xf numFmtId="0" fontId="2" fillId="6" borderId="21" xfId="0" applyFont="1" applyFill="1" applyBorder="1" applyAlignment="1">
      <alignment horizontal="center"/>
    </xf>
    <xf numFmtId="0" fontId="12" fillId="6" borderId="21" xfId="0" applyFont="1" applyFill="1" applyBorder="1" applyAlignment="1">
      <alignment horizontal="center"/>
    </xf>
    <xf numFmtId="0" fontId="0" fillId="6" borderId="18" xfId="0" applyFill="1" applyBorder="1" applyAlignment="1">
      <alignment horizontal="center"/>
    </xf>
    <xf numFmtId="0" fontId="2" fillId="6" borderId="14" xfId="0" applyFont="1" applyFill="1" applyBorder="1" applyAlignment="1">
      <alignment horizontal="center"/>
    </xf>
    <xf numFmtId="0" fontId="2" fillId="6" borderId="14" xfId="0" quotePrefix="1" applyFont="1" applyFill="1" applyBorder="1" applyAlignment="1">
      <alignment horizontal="center"/>
    </xf>
    <xf numFmtId="49" fontId="2" fillId="6" borderId="14" xfId="0" quotePrefix="1" applyNumberFormat="1" applyFont="1" applyFill="1" applyBorder="1" applyAlignment="1">
      <alignment horizontal="center"/>
    </xf>
    <xf numFmtId="0" fontId="2" fillId="6" borderId="15" xfId="0" applyFont="1" applyFill="1" applyBorder="1" applyAlignment="1">
      <alignment horizontal="center"/>
    </xf>
    <xf numFmtId="0" fontId="12" fillId="6" borderId="19" xfId="0" applyFont="1" applyFill="1" applyBorder="1" applyAlignment="1">
      <alignment horizontal="center"/>
    </xf>
    <xf numFmtId="0" fontId="2" fillId="6" borderId="23" xfId="0" applyFont="1" applyFill="1" applyBorder="1" applyAlignment="1">
      <alignment horizontal="right"/>
    </xf>
    <xf numFmtId="0" fontId="2" fillId="6" borderId="23" xfId="0" applyFont="1" applyFill="1" applyBorder="1" applyAlignment="1">
      <alignment horizontal="center"/>
    </xf>
    <xf numFmtId="0" fontId="0" fillId="6" borderId="21" xfId="0" applyFill="1" applyBorder="1" applyAlignment="1">
      <alignment horizontal="center"/>
    </xf>
    <xf numFmtId="0" fontId="2" fillId="6" borderId="22" xfId="0" applyFont="1" applyFill="1" applyBorder="1" applyAlignment="1">
      <alignment horizontal="center"/>
    </xf>
    <xf numFmtId="0" fontId="2" fillId="6" borderId="17" xfId="0" applyFont="1" applyFill="1" applyBorder="1" applyAlignment="1">
      <alignment horizontal="right"/>
    </xf>
    <xf numFmtId="0" fontId="2" fillId="6" borderId="24" xfId="0" applyFont="1" applyFill="1" applyBorder="1" applyAlignment="1">
      <alignment horizontal="right"/>
    </xf>
    <xf numFmtId="0" fontId="2" fillId="6" borderId="24" xfId="0" applyFont="1" applyFill="1" applyBorder="1" applyAlignment="1">
      <alignment horizontal="center"/>
    </xf>
    <xf numFmtId="0" fontId="0" fillId="6" borderId="19" xfId="0" applyFill="1" applyBorder="1" applyAlignment="1">
      <alignment horizontal="center"/>
    </xf>
    <xf numFmtId="49" fontId="2" fillId="6" borderId="14" xfId="0" applyNumberFormat="1" applyFont="1" applyFill="1" applyBorder="1" applyAlignment="1">
      <alignment horizontal="center"/>
    </xf>
    <xf numFmtId="0" fontId="5" fillId="6" borderId="14" xfId="1" applyFill="1" applyBorder="1" applyAlignment="1">
      <alignment horizontal="left"/>
    </xf>
    <xf numFmtId="0" fontId="5" fillId="6" borderId="14" xfId="1" applyFill="1" applyBorder="1" applyAlignment="1">
      <alignment horizontal="center"/>
    </xf>
    <xf numFmtId="0" fontId="12" fillId="6" borderId="22" xfId="0" applyFont="1" applyFill="1" applyBorder="1" applyAlignment="1">
      <alignment horizontal="center"/>
    </xf>
    <xf numFmtId="0" fontId="2" fillId="6" borderId="15" xfId="0" applyFont="1" applyFill="1" applyBorder="1" applyAlignment="1">
      <alignment horizontal="left"/>
    </xf>
    <xf numFmtId="0" fontId="5" fillId="0" borderId="0" xfId="1"/>
    <xf numFmtId="0" fontId="14" fillId="0" borderId="0" xfId="0" applyFont="1"/>
    <xf numFmtId="0" fontId="14" fillId="0" borderId="0" xfId="0" applyFont="1" applyAlignment="1">
      <alignment horizontal="left" vertical="top" wrapText="1"/>
    </xf>
    <xf numFmtId="0" fontId="0" fillId="0" borderId="0" xfId="0" applyAlignment="1">
      <alignment horizontal="left"/>
    </xf>
    <xf numFmtId="14" fontId="0" fillId="0" borderId="0" xfId="0" applyNumberFormat="1"/>
    <xf numFmtId="0" fontId="0" fillId="2" borderId="0" xfId="0" applyFill="1"/>
    <xf numFmtId="0" fontId="0" fillId="2" borderId="0" xfId="0" quotePrefix="1" applyFill="1" applyAlignment="1">
      <alignment horizontal="left" vertical="top" wrapText="1" indent="1"/>
    </xf>
    <xf numFmtId="0" fontId="0" fillId="2" borderId="0" xfId="0" applyFill="1" applyAlignment="1">
      <alignment horizontal="left" vertical="top" wrapText="1" indent="1"/>
    </xf>
    <xf numFmtId="0" fontId="5" fillId="2" borderId="0" xfId="1" applyFill="1" applyBorder="1" applyAlignment="1">
      <alignment horizontal="left"/>
    </xf>
    <xf numFmtId="0" fontId="2" fillId="2" borderId="0" xfId="0" quotePrefix="1" applyFont="1" applyFill="1" applyAlignment="1">
      <alignment horizontal="left" vertical="top" wrapText="1" indent="1"/>
    </xf>
    <xf numFmtId="0" fontId="2" fillId="2" borderId="0" xfId="0" applyFont="1" applyFill="1" applyAlignment="1">
      <alignment horizontal="left" vertical="top" wrapText="1" indent="1"/>
    </xf>
    <xf numFmtId="0" fontId="0" fillId="2" borderId="10" xfId="0" applyFill="1" applyBorder="1"/>
    <xf numFmtId="0" fontId="5" fillId="2" borderId="0" xfId="1" applyFill="1" applyBorder="1" applyAlignment="1">
      <alignment horizontal="left" vertical="top" wrapText="1" indent="1"/>
    </xf>
    <xf numFmtId="0" fontId="7" fillId="2" borderId="0" xfId="0" applyFont="1" applyFill="1" applyAlignment="1">
      <alignment horizontal="left" vertical="top" wrapText="1"/>
    </xf>
    <xf numFmtId="0" fontId="2" fillId="2" borderId="0" xfId="0" applyFont="1" applyFill="1" applyAlignment="1">
      <alignment horizontal="center" vertical="center"/>
    </xf>
    <xf numFmtId="0" fontId="0" fillId="0" borderId="0" xfId="0" quotePrefix="1" applyNumberFormat="1" applyAlignment="1">
      <alignment horizontal="left"/>
    </xf>
    <xf numFmtId="0" fontId="0" fillId="0" borderId="0" xfId="0" applyNumberFormat="1" applyAlignment="1">
      <alignment horizontal="left"/>
    </xf>
  </cellXfs>
  <cellStyles count="2">
    <cellStyle name="Hyperlink" xfId="1" builtinId="8"/>
    <cellStyle name="Normal" xfId="0" builtinId="0"/>
  </cellStyles>
  <dxfs count="34">
    <dxf>
      <border outline="0">
        <top style="medium">
          <color theme="1"/>
        </top>
        <bottom style="medium">
          <color theme="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medium">
          <color theme="1"/>
        </top>
        <bottom style="medium">
          <color theme="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top style="medium">
          <color theme="1"/>
        </top>
        <bottom style="medium">
          <color theme="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bottom style="medium">
          <color theme="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indexed="8"/>
        <name val="Calibri"/>
        <family val="2"/>
        <scheme val="none"/>
      </font>
      <fill>
        <patternFill patternType="solid">
          <fgColor theme="0" tint="-0.14999847407452621"/>
          <bgColor theme="0" tint="-0.14999847407452621"/>
        </patternFill>
      </fill>
    </dxf>
    <dxf>
      <font>
        <b val="0"/>
        <i val="0"/>
        <strike val="0"/>
        <condense val="0"/>
        <extend val="0"/>
        <outline val="0"/>
        <shadow val="0"/>
        <u val="none"/>
        <vertAlign val="baseline"/>
        <sz val="11"/>
        <color indexed="8"/>
        <name val="Calibri"/>
        <family val="2"/>
        <scheme val="none"/>
      </font>
      <fill>
        <patternFill patternType="solid">
          <fgColor theme="0" tint="-0.14999847407452621"/>
          <bgColor theme="0" tint="-0.14999847407452621"/>
        </patternFill>
      </fill>
    </dxf>
    <dxf>
      <font>
        <b val="0"/>
        <i val="0"/>
        <strike val="0"/>
        <condense val="0"/>
        <extend val="0"/>
        <outline val="0"/>
        <shadow val="0"/>
        <u val="none"/>
        <vertAlign val="baseline"/>
        <sz val="11"/>
        <color indexed="8"/>
        <name val="Calibri"/>
        <family val="2"/>
        <scheme val="none"/>
      </font>
      <fill>
        <patternFill patternType="solid">
          <fgColor theme="0" tint="-0.14999847407452621"/>
          <bgColor theme="0" tint="-0.14999847407452621"/>
        </patternFill>
      </fill>
    </dxf>
    <dxf>
      <font>
        <b val="0"/>
      </font>
    </dxf>
    <dxf>
      <font>
        <b val="0"/>
      </font>
    </dxf>
    <dxf>
      <font>
        <b/>
      </font>
      <alignment horizontal="center" vertical="center"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numFmt numFmtId="30" formatCode="@"/>
      <fill>
        <patternFill>
          <fgColor indexed="64"/>
          <bgColor theme="0" tint="-0.249977111117893"/>
        </patternFill>
      </fill>
    </dxf>
    <dxf>
      <font>
        <b/>
      </font>
      <fill>
        <patternFill>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dxf>
    <dxf>
      <numFmt numFmtId="30" formatCode="@"/>
      <fill>
        <patternFill>
          <fgColor indexed="64"/>
          <bgColor theme="0" tint="-0.249977111117893"/>
        </patternFill>
      </fill>
    </dxf>
    <dxf>
      <fill>
        <patternFill>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4" formatCode="yyyy\-mm\-dd"/>
      <alignment horizontal="center" vertical="bottom" textRotation="0" wrapText="0" indent="0" justifyLastLine="0" shrinkToFit="0" readingOrder="0"/>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numFmt numFmtId="30" formatCode="@"/>
      <fill>
        <patternFill patternType="solid">
          <fgColor indexed="64"/>
          <bgColor theme="0" tint="-0.249977111117893"/>
        </patternFill>
      </fill>
    </dxf>
    <dxf>
      <font>
        <b/>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yyyy\-mm\-dd"/>
      <fill>
        <patternFill patternType="none">
          <fgColor indexed="64"/>
          <bgColor indexed="65"/>
        </patternFill>
      </fill>
      <alignment horizontal="center" vertical="bottom" textRotation="0" wrapText="0" indent="0" justifyLastLine="0" shrinkToFit="0" readingOrder="0"/>
    </dxf>
    <dxf>
      <numFmt numFmtId="30" formatCode="@"/>
      <fill>
        <patternFill>
          <fgColor indexed="64"/>
          <bgColor theme="0" tint="-0.249977111117893"/>
        </patternFill>
      </fill>
    </dxf>
    <dxf>
      <font>
        <b/>
      </font>
      <fill>
        <patternFill>
          <fgColor indexed="64"/>
          <bgColor theme="0"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xdr:colOff>
      <xdr:row>3</xdr:row>
      <xdr:rowOff>38100</xdr:rowOff>
    </xdr:from>
    <xdr:to>
      <xdr:col>4</xdr:col>
      <xdr:colOff>323850</xdr:colOff>
      <xdr:row>5</xdr:row>
      <xdr:rowOff>174279</xdr:rowOff>
    </xdr:to>
    <xdr:pic>
      <xdr:nvPicPr>
        <xdr:cNvPr id="3" name="Picture 2">
          <a:extLst>
            <a:ext uri="{FF2B5EF4-FFF2-40B4-BE49-F238E27FC236}">
              <a16:creationId xmlns:a16="http://schemas.microsoft.com/office/drawing/2014/main" id="{175120D6-C278-85E0-4FE4-65C29B3B26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680" y="586740"/>
          <a:ext cx="1661160" cy="5057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84CAD9-E9BE-4FE4-A787-8113FDE2F992}" name="Dictionary" displayName="Dictionary" ref="C7:R8" totalsRowShown="0" headerRowDxfId="33" dataDxfId="32">
  <autoFilter ref="C7:R8" xr:uid="{B084CAD9-E9BE-4FE4-A787-8113FDE2F992}"/>
  <tableColumns count="16">
    <tableColumn id="2" xr3:uid="{BC89D12D-1E16-4FF4-9EFF-0519D2159017}" name="OrganizationCode"/>
    <tableColumn id="7" xr3:uid="{1D180AF6-78DB-4413-B559-64B4690CCEAF}" name="DictionaryCode"/>
    <tableColumn id="3" xr3:uid="{A69AF0D8-D3B0-461C-8654-EFF87B8FF3C7}" name="DictionaryName"/>
    <tableColumn id="1" xr3:uid="{D096599B-93A8-484B-8EF1-1E2339A78B4F}" name="DictionaryVersion"/>
    <tableColumn id="12" xr3:uid="{BF1D5BCB-D59C-4B5A-9021-0F751FA59BEA}" name="LanguageIsoCode"/>
    <tableColumn id="21" xr3:uid="{6707D8A4-9D38-4A76-9A51-F5736F2E9EC5}" name="LanguageOnly"/>
    <tableColumn id="5" xr3:uid="{FF816D99-59E6-4F4D-9EF9-51AB9EBC8AB1}" name="UseOwnUri"/>
    <tableColumn id="4" xr3:uid="{28A04266-77D0-4DB1-9F62-3FDAC7987A0D}" name="DictionaryUri" dataCellStyle="Hyperlink"/>
    <tableColumn id="8" xr3:uid="{480207AB-71D1-4222-99F2-CCC7B55C73C4}" name="License"/>
    <tableColumn id="9" xr3:uid="{E04FBBCE-B762-4736-B51B-0808911331D3}" name="LicenseUrl"/>
    <tableColumn id="6" xr3:uid="{3B25E00A-65F9-4323-A534-28668698ECE8}" name="ChangeRequestEmailAddress" dataCellStyle="Hyperlink"/>
    <tableColumn id="10" xr3:uid="{AE166D22-F214-4D0C-8758-07121A81827D}" name="MoreInfoUrl" dataCellStyle="Hyperlink"/>
    <tableColumn id="13" xr3:uid="{7A096555-0F82-4E33-8043-4E0C376C52E9}" name="QualityAssuranceProcedure"/>
    <tableColumn id="14" xr3:uid="{E8344E3D-2B0E-489C-90DF-0744F98E80B2}" name="QualityAssuranceProcedureUrl"/>
    <tableColumn id="15" xr3:uid="{9DDE8C54-BD92-43DC-83EE-56977E5DD031}" name="ReleaseDate" dataDxfId="31"/>
    <tableColumn id="16" xr3:uid="{CC641A83-FABF-407B-857D-7DE694FEC16D}" name="Statu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AB3DC7-FCE8-4ACD-A492-C214E46F3768}" name="Class" displayName="Class" ref="C7:AC28" totalsRowShown="0" headerRowDxfId="30" dataDxfId="29">
  <autoFilter ref="C7:AC28" xr:uid="{B8AB3DC7-FCE8-4ACD-A492-C214E46F3768}"/>
  <tableColumns count="27">
    <tableColumn id="1" xr3:uid="{F7BEC937-4C35-4A08-80D4-9EAE15DF25DB}" name="Code" dataDxfId="28"/>
    <tableColumn id="3" xr3:uid="{1614FF18-AD12-4230-BAD0-03CAD94E0FE3}" name="Name"/>
    <tableColumn id="27" xr3:uid="{839CF150-BD09-4891-8A2C-3C546F686C34}" name="ClassType"/>
    <tableColumn id="4" xr3:uid="{D00C69BE-9710-481B-A5DA-07AC924FF8EE}" name="Definition" dataDxfId="27"/>
    <tableColumn id="28" xr3:uid="{E599F65E-454F-4CB2-BBB9-E9A828683D7F}" name="Description" dataDxfId="26"/>
    <tableColumn id="30" xr3:uid="{D0EDB739-FD01-4AC1-B188-1C6FD8C3CC58}" name="ParentClassCode"/>
    <tableColumn id="31" xr3:uid="{2B639BC5-17DE-4AE1-B743-174E94C4DB5E}" name="RelatedIfcEntityNamesList"/>
    <tableColumn id="32" xr3:uid="{106A19D2-114B-4CA9-8E16-A0AD3DCD0FEC}" name="Synonyms"/>
    <tableColumn id="33" xr3:uid="{DA258457-548B-4DDE-BECD-B285EF26B889}" name="ActivationDateUtc" dataDxfId="25"/>
    <tableColumn id="6" xr3:uid="{CA513B0A-563C-411D-B9D4-CE858C635122}" name="ReferenceCode"/>
    <tableColumn id="7" xr3:uid="{2E7FD710-B773-4A35-B9C9-0BE6BC4A7DFE}" name="CountriesOfUse"/>
    <tableColumn id="8" xr3:uid="{7899F02D-E718-4A4C-BE7F-7C1168B0AE01}" name="CountryOfOrigin"/>
    <tableColumn id="9" xr3:uid="{CCBD95D0-0C65-4F9F-B262-CD6A18164900}" name="CreatorLanguageIsoCode"/>
    <tableColumn id="10" xr3:uid="{2DA3659F-79D5-41FB-B775-F870C764EF1D}" name="DeActivationDateUtc"/>
    <tableColumn id="12" xr3:uid="{89B06FE9-59FE-4BBA-9BC1-0184440A4492}" name="DeprecationExplanation"/>
    <tableColumn id="13" xr3:uid="{CBB8FE61-1474-4818-BCF5-9CA44965C068}" name="DocumentReference"/>
    <tableColumn id="15" xr3:uid="{447478CA-F3AB-4947-8BBC-10C1B56C5A85}" name="OwnedUri"/>
    <tableColumn id="18" xr3:uid="{18606D13-60E8-4BDA-A747-C00C763F80F4}" name="ReplacedObjectCodes"/>
    <tableColumn id="19" xr3:uid="{B0936C4F-771C-4C38-96E3-F1DED9225E9A}" name="ReplacingObjectCodes"/>
    <tableColumn id="20" xr3:uid="{6BDDDBE5-912B-44A2-A735-EF92B9E09B87}" name="RevisionDateUtc"/>
    <tableColumn id="21" xr3:uid="{D3EE2776-8C86-42FC-8744-171D67739140}" name="RevisionNumber"/>
    <tableColumn id="22" xr3:uid="{C2A6776A-B821-48F8-BEB7-B75C3EDDCB14}" name="Status"/>
    <tableColumn id="23" xr3:uid="{187032D5-7924-4BA5-8805-E1B80C1F12C3}" name="SubdivisionsOfUse"/>
    <tableColumn id="5" xr3:uid="{8BA4D13D-6C40-4748-A414-9F4315A136F2}" name="Uid"/>
    <tableColumn id="25" xr3:uid="{2984A40B-DBDF-4611-A401-80836914BCA0}" name="VersionDateUtc"/>
    <tableColumn id="26" xr3:uid="{846EDD74-03CC-4C7F-AF68-754767E0A5B4}" name="VersionNumber"/>
    <tableColumn id="29" xr3:uid="{4B73560D-4BC7-4FA7-97CA-0FF9658E7B9C}" name="VisualRepresentationUri"/>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F718072-B462-4D6A-B800-B77BC70AE828}" name="Property" displayName="Property" ref="C7:AU104" totalsRowShown="0" headerRowDxfId="24" dataDxfId="23">
  <autoFilter ref="C7:AU104" xr:uid="{4F718072-B462-4D6A-B800-B77BC70AE828}"/>
  <tableColumns count="45">
    <tableColumn id="1" xr3:uid="{126866A8-4F7D-4443-B2C8-5F45A606CBCB}" name="Code" dataDxfId="22"/>
    <tableColumn id="2" xr3:uid="{9FC2EB6E-C02C-4443-AAB0-B0BF989C7576}" name="Name"/>
    <tableColumn id="12" xr3:uid="{BCCECD0C-5332-472D-AD17-73F48131A554}" name="Definition"/>
    <tableColumn id="49" xr3:uid="{578F5D63-93A8-4CC8-A98A-27689DEF588C}" name="Description"/>
    <tableColumn id="30" xr3:uid="{50AE8722-5EB4-414C-A3E9-1B03501A9F99}" name="DataType"/>
    <tableColumn id="46" xr3:uid="{31D16F16-6727-489A-9CC9-3E8218865C43}" name="Units"/>
    <tableColumn id="47" xr3:uid="{C10A0623-2C49-493C-AC8A-0A9CE8861885}" name="Example"/>
    <tableColumn id="48" xr3:uid="{72CA617A-800E-4709-ABFC-4FDA952375BB}" name="ActivationDateUtc"/>
    <tableColumn id="4" xr3:uid="{323C1FA5-E8AB-4303-8B88-3AFEEBB12915}" name="ConnectedPropertyCodes"/>
    <tableColumn id="5" xr3:uid="{F98A7AEE-0A0A-4A13-829D-7E8A9C2990AD}" name="CountriesOfUse"/>
    <tableColumn id="6" xr3:uid="{3E807AC0-0AF5-4B8B-80E9-07C4EA1E961F}" name="CountryOfOrigin"/>
    <tableColumn id="7" xr3:uid="{3B564BF7-71F4-446F-90B0-3C0A742E9708}" name="CreatorLanguageIsoCode"/>
    <tableColumn id="9" xr3:uid="{4D156DE7-5850-4FD3-9DB9-84ABDAF497DD}" name="DeActivationDateUtc"/>
    <tableColumn id="11" xr3:uid="{057464D7-A29A-41A6-B702-22AFB218F032}" name="DeprecationExplanation"/>
    <tableColumn id="13" xr3:uid="{3B10C654-632E-4D58-BB24-75AF5F2A7C16}" name="Dimension"/>
    <tableColumn id="14" xr3:uid="{4723EDBA-5541-43F4-9CA7-39560EEA3C7D}" name="DimensionLength"/>
    <tableColumn id="15" xr3:uid="{4993CB60-E9B5-4996-96A0-C73A45C5CB8B}" name="DimensionMass"/>
    <tableColumn id="16" xr3:uid="{4633B8B3-9BF0-45D1-B8EA-4BD5914D661A}" name="DimensionTime"/>
    <tableColumn id="17" xr3:uid="{4A85DF51-2F3B-4209-B98B-0DF52CE3AD15}" name="DimensionElectricCurrent"/>
    <tableColumn id="18" xr3:uid="{A9335388-07AC-4B43-BC90-90A7322A19BB}" name="DimensionThermodynamicTemperature"/>
    <tableColumn id="19" xr3:uid="{F60EA42D-1E86-440C-979B-CE2983C4BB6C}" name="DimensionAmountOfSubstance"/>
    <tableColumn id="20" xr3:uid="{FD57B2F8-A64C-4CB3-997A-DCEFCFA78A8D}" name="DimensionLuminousIntensity"/>
    <tableColumn id="21" xr3:uid="{CE85D167-8CEA-437F-BE1F-93169C54D8C8}" name="DocumentReference"/>
    <tableColumn id="22" xr3:uid="{2518C2EF-AC63-4A18-ABDC-DEC3E44B322C}" name="DynamicParameterPropertyCodes"/>
    <tableColumn id="24" xr3:uid="{77F5742B-7F66-4A3A-AEDF-C24F492E02EA}" name="IsDynamic"/>
    <tableColumn id="25" xr3:uid="{8393771C-D071-4DD2-AD90-3CDFDA942B85}" name="MaxExclusive"/>
    <tableColumn id="26" xr3:uid="{10677E08-156B-4AB1-9C09-6D7226F35CC5}" name="MaxInclusive"/>
    <tableColumn id="27" xr3:uid="{90BD7C41-2E1E-4733-B54A-347A7DD3B631}" name="MinExclusive"/>
    <tableColumn id="28" xr3:uid="{9EAE34C4-9CFD-48A3-B34A-C35C0DED68CC}" name="MinInclusive"/>
    <tableColumn id="29" xr3:uid="{E72604BE-2FA0-4A32-B198-7EC9D1C771DA}" name="MethodOfMeasurement"/>
    <tableColumn id="31" xr3:uid="{775E657D-4EBC-4433-AF84-0FF677FD804C}" name="OwnedUri"/>
    <tableColumn id="32" xr3:uid="{95CC4EEF-6E82-4CE4-A813-108925FC7543}" name="Pattern"/>
    <tableColumn id="33" xr3:uid="{1F54839C-9E7C-4E9B-B553-D94843A504CD}" name="PhysicalQuantity"/>
    <tableColumn id="34" xr3:uid="{EBD3EEFE-D3AD-4F38-B36B-7E6F5746C270}" name="PropertyValueKind"/>
    <tableColumn id="35" xr3:uid="{25142118-F490-4F65-A695-CC3EC8521F22}" name="ReplacedObjectCodes"/>
    <tableColumn id="36" xr3:uid="{D2AB72AF-9C4E-4253-B75F-61814C0C60D2}" name="ReplacingObjectCodes"/>
    <tableColumn id="37" xr3:uid="{26DB19D6-7073-4577-8A99-B4293BF1DEAF}" name="RevisionDateUtc"/>
    <tableColumn id="38" xr3:uid="{832974B8-0088-472C-AA64-6D48B11448FD}" name="RevisionNumber"/>
    <tableColumn id="39" xr3:uid="{65352FE5-6138-4B33-AA36-A1232CCFB905}" name="Status"/>
    <tableColumn id="40" xr3:uid="{FCBAC5CC-443A-409B-9A0E-C80FF6C3BD96}" name="SubdivisionsOfUse"/>
    <tableColumn id="41" xr3:uid="{E6028770-459D-4289-A828-F38FBBB04209}" name="TextFormat"/>
    <tableColumn id="3" xr3:uid="{D3140188-EBB8-4696-8BA3-D6859BEBBDEF}" name="Uid"/>
    <tableColumn id="43" xr3:uid="{CAF264C6-4305-4DAB-8611-EB1D43E35D54}" name="VersionDateUtc"/>
    <tableColumn id="44" xr3:uid="{F34DD644-2858-4AA7-B4D4-57DEEC75BDC7}" name="VersionNumber"/>
    <tableColumn id="45" xr3:uid="{B1294F46-34D7-439E-AFB9-1B9AF2D4E6ED}" name="VisualRepresentationUri"/>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2779416-8628-47FD-97B6-6035B1F0826C}" name="ClassProperty" displayName="ClassProperty" ref="C7:U68" totalsRowShown="0" headerRowDxfId="21" dataDxfId="20">
  <autoFilter ref="C7:U68" xr:uid="{32779416-8628-47FD-97B6-6035B1F0826C}"/>
  <tableColumns count="19">
    <tableColumn id="21" xr3:uid="{E80E39FE-FCC2-4DE4-9AD8-23FD6669D0D2}" name="(Origin Class Code)"/>
    <tableColumn id="4" xr3:uid="{984BB849-D69F-4BE6-96EB-5AAB5225AB36}" name="Code"/>
    <tableColumn id="22" xr3:uid="{CEB45329-CB45-4603-8189-075F6C173E3F}" name="PropertyCode"/>
    <tableColumn id="23" xr3:uid="{DDAC6E7E-1281-426F-B66B-3000CA90A7CD}" name="PropertyUri"/>
    <tableColumn id="3" xr3:uid="{C4D57180-2347-4944-9C7C-B6348657125A}" name="Description"/>
    <tableColumn id="1" xr3:uid="{0FBBD180-1F54-459D-9A13-979D8654904D}" name="PropertySet"/>
    <tableColumn id="2" xr3:uid="{1EF33295-EE61-47C7-BD48-D356A8C8E419}" name="Unit"/>
    <tableColumn id="13" xr3:uid="{8543229A-7FA1-461D-967E-7BB02E82DFA2}" name="PredefinedValue"/>
    <tableColumn id="5" xr3:uid="{3ACB78E7-7C62-40D3-88C4-91F6063C885B}" name="IsRequired"/>
    <tableColumn id="6" xr3:uid="{E1F9E6EC-9905-4CF1-8777-F2DC5E2EEFCC}" name="IsWritable"/>
    <tableColumn id="7" xr3:uid="{DA167B8A-B354-4C86-BA32-5B876DE766A5}" name="MaxExclusive"/>
    <tableColumn id="8" xr3:uid="{78B145CD-44E5-40A3-A85E-6C1D852BFF41}" name="MaxInclusive"/>
    <tableColumn id="9" xr3:uid="{8AB2FDCE-312C-4316-8A5A-B5D9DE6B71BF}" name="MinExclusive"/>
    <tableColumn id="10" xr3:uid="{2D6049BD-0576-4EAE-8AE8-B5FA8C3F4B5F}" name="MinInclusive"/>
    <tableColumn id="11" xr3:uid="{DB51CB2E-DA28-41C0-AEA9-0910705C9162}" name="Pattern"/>
    <tableColumn id="12" xr3:uid="{0ADCC68A-F213-4F62-87E2-698FCF3B5032}" name="OwnedUri"/>
    <tableColumn id="16" xr3:uid="{578A61F6-02AC-4C84-851F-7471F5DF6D31}" name="PropertyType"/>
    <tableColumn id="17" xr3:uid="{36468627-379E-4712-9815-A670AAA8159A}" name="SortNumber"/>
    <tableColumn id="18" xr3:uid="{8BA3F490-DC00-4BD0-AB96-5CD2F4A07797}" name="Symbol"/>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46A8863-FE97-44B6-A3F7-3F110EAA2821}" name="ClassRelation" displayName="ClassRelation" ref="C7:H27" totalsRowShown="0" headerRowDxfId="19">
  <autoFilter ref="C7:H27" xr:uid="{846A8863-FE97-44B6-A3F7-3F110EAA2821}"/>
  <tableColumns count="6">
    <tableColumn id="1" xr3:uid="{65B017CD-8994-4948-A314-20C2E28313B9}" name="(Origin Class Code)"/>
    <tableColumn id="2" xr3:uid="{02C62FD3-CC00-45BE-8617-049EA5F32197}" name="RelationType"/>
    <tableColumn id="5" xr3:uid="{0E7DAC30-B0C5-4A54-B8DF-604D2C1B8997}" name="RelatedClassUri"/>
    <tableColumn id="4" xr3:uid="{B2E1081E-D267-483A-A4A2-7AEEB8F18479}" name="RelatedClassName"/>
    <tableColumn id="6" xr3:uid="{C3834C1E-09D7-415B-A7C1-F0A43AA1369E}" name="Fraction"/>
    <tableColumn id="3" xr3:uid="{466A47D1-5A3F-4BB1-B66E-55031C06606E}" name="OwnedUri"/>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7568D72-4746-4393-9161-ACB470EFDC72}" name="AllowedValue" displayName="AllowedValue" ref="C7:J118" totalsRowShown="0" headerRowDxfId="18">
  <autoFilter ref="C7:J118" xr:uid="{B7568D72-4746-4393-9161-ACB470EFDC72}"/>
  <tableColumns count="8">
    <tableColumn id="1" xr3:uid="{F6E69B44-D49D-4235-9163-0730F62197AE}" name="(Origin Property Code)"/>
    <tableColumn id="5" xr3:uid="{00A93773-8D12-4BB9-B0AC-4645C6BC5D16}" name="(Origin ClassProperty Code)"/>
    <tableColumn id="7" xr3:uid="{F1A89C34-1E99-4E0D-82FE-DEAE6AE4E22F}" name="Value" dataDxfId="17"/>
    <tableColumn id="6" xr3:uid="{8B4805F6-2D7D-46F8-A404-3269EE74B2A5}" name="Code"/>
    <tableColumn id="2" xr3:uid="{A80AEBB9-4C25-44CC-B90A-45B09102B70D}" name="Description"/>
    <tableColumn id="3" xr3:uid="{D17B0E88-33F7-4A78-9F33-987F9148BCE8}" name="Uri"/>
    <tableColumn id="4" xr3:uid="{5A68839A-967C-455B-AB58-B778730920F9}" name="SortNumber" dataDxfId="16"/>
    <tableColumn id="8" xr3:uid="{CDBBE80C-DB34-4653-BFA6-B7C43108A2AC}" name="OwnedUri"/>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DBED31-A0B2-4D20-BAD9-F6CCC2F4B577}" name="PropertyRelation" displayName="PropertyRelation" ref="C7:G27" totalsRowShown="0" headerRowDxfId="15">
  <autoFilter ref="C7:G27" xr:uid="{33DBED31-A0B2-4D20-BAD9-F6CCC2F4B577}"/>
  <tableColumns count="5">
    <tableColumn id="1" xr3:uid="{73282094-E210-4B20-B7C7-7155D91F1A6F}" name="(Origin Property Code)"/>
    <tableColumn id="4" xr3:uid="{25D9661C-A7B3-4F1E-8FC9-E43D61FBC0CC}" name="RelatedPropertyName"/>
    <tableColumn id="3" xr3:uid="{D73101A1-9FD3-47CC-9E6E-04E258778709}" name="RelatedPropertyUri"/>
    <tableColumn id="5" xr3:uid="{FDBAFE2F-20F3-42E4-A8C6-35BB51C046C9}" name="RelationType"/>
    <tableColumn id="2" xr3:uid="{A9E33FD0-4AAF-4573-AA25-C90D7B84BB49}" name="OwnedUri"/>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1101D4-B7E8-432E-A7BE-D4E15C393F6B}" name="RelationType" displayName="RelationType" ref="B4:B7" totalsRowShown="0">
  <autoFilter ref="B4:B7" xr:uid="{401101D4-B7E8-432E-A7BE-D4E15C393F6B}"/>
  <tableColumns count="1">
    <tableColumn id="1" xr3:uid="{76440C00-D056-42CE-943A-5F3DB58C5489}" name="RelationType (Property)"/>
  </tableColumns>
  <tableStyleInfo name="TableStyleMedium1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E518C9-F792-41E9-AB89-89E615969349}" name="ClassType" displayName="ClassType" ref="D4:D8" totalsRowShown="0">
  <autoFilter ref="D4:D8" xr:uid="{7AE518C9-F792-41E9-AB89-89E615969349}"/>
  <tableColumns count="1">
    <tableColumn id="1" xr3:uid="{4EFB21F2-BFC7-4982-955D-01EBF7E150C1}" name="ClassType"/>
  </tableColumns>
  <tableStyleInfo name="TableStyleMedium1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1F1700-08C1-4AE7-B0F0-8541F4FCCFF0}" name="Status" displayName="Status" ref="F4:F7" totalsRowShown="0">
  <autoFilter ref="F4:F7" xr:uid="{111F1700-08C1-4AE7-B0F0-8541F4FCCFF0}"/>
  <tableColumns count="1">
    <tableColumn id="1" xr3:uid="{68B655D1-A468-4721-B9E6-B66BEDAD605D}" name="Status"/>
  </tableColumns>
  <tableStyleInfo name="TableStyleMedium1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7D6386-E527-4D29-87AC-B1FE4B62C415}" name="DataType" displayName="DataType" ref="H4:H10" totalsRowShown="0">
  <autoFilter ref="H4:H10" xr:uid="{837D6386-E527-4D29-87AC-B1FE4B62C415}"/>
  <tableColumns count="1">
    <tableColumn id="1" xr3:uid="{31C6C72B-693B-4DDB-B06A-754EB62E0ABE}" name="DataType"/>
  </tableColumns>
  <tableStyleInfo name="TableStyleMedium1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52B0E92-CD6E-4D60-BB9F-9DAC7EEC3A8B}" name="ClassRelationType" displayName="ClassRelationType" ref="J4:J12" totalsRowShown="0" dataDxfId="14">
  <autoFilter ref="J4:J12" xr:uid="{D52B0E92-CD6E-4D60-BB9F-9DAC7EEC3A8B}"/>
  <tableColumns count="1">
    <tableColumn id="1" xr3:uid="{BDFEFF8D-4063-4656-AA1F-DE9242DC276C}" name="RelationType (Class)" dataDxfId="13"/>
  </tableColumns>
  <tableStyleInfo name="TableStyleMedium1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9E83E61-C01C-4A9F-B906-DFD72BC008B6}" name="PropertyValueKind" displayName="PropertyValueKind" ref="L4:L9" totalsRowShown="0">
  <autoFilter ref="L4:L9" xr:uid="{D9E83E61-C01C-4A9F-B906-DFD72BC008B6}"/>
  <tableColumns count="1">
    <tableColumn id="1" xr3:uid="{C0730A20-A328-4BFA-91E3-CAAA7B896723}" name="PropertyValueKind"/>
  </tableColumns>
  <tableStyleInfo name="TableStyleMedium1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A84FCDF-34A5-4A6E-A7E6-11C790E16945}" name="PropertyType" displayName="PropertyType" ref="N4:N6" totalsRowShown="0">
  <autoFilter ref="N4:N6" xr:uid="{6A84FCDF-34A5-4A6E-A7E6-11C790E16945}"/>
  <tableColumns count="1">
    <tableColumn id="1" xr3:uid="{D2B7814C-2B61-4435-B469-1AD5B655ECDD}" name="PropertyType"/>
  </tableColumns>
  <tableStyleInfo name="TableStyleMedium1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4438B1-65E7-4D00-92F7-3C4CBAD4F536}" name="Boolean" displayName="Boolean" ref="P4:P6" totalsRowShown="0">
  <autoFilter ref="P4:P6" xr:uid="{974438B1-65E7-4D00-92F7-3C4CBAD4F536}"/>
  <tableColumns count="1">
    <tableColumn id="1" xr3:uid="{3A25A258-B3F3-4B87-BF93-4E7C8C513F5C}" name="Boolean"/>
  </tableColumns>
  <tableStyleInfo name="TableStyleMedium1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DD78E76-C9C6-4AE0-8B19-37E1F6039CD7}" name="Language" displayName="Language" ref="R4:S43" totalsRowShown="0">
  <autoFilter ref="R4:S43" xr:uid="{BDD78E76-C9C6-4AE0-8B19-37E1F6039CD7}"/>
  <tableColumns count="2">
    <tableColumn id="1" xr3:uid="{C45ECC20-E90D-4EDC-B5AE-6ED95803F41B}" name="Language"/>
    <tableColumn id="2" xr3:uid="{9A6E33A5-6823-4427-ACFF-B44022C4F45E}" name="Name"/>
  </tableColumns>
  <tableStyleInfo name="TableStyleMedium1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143AEA1-FE0C-4984-B590-07DD461AA1AD}" name="Countries" displayName="Countries" ref="W4:X250" totalsRowShown="0">
  <autoFilter ref="W4:X250" xr:uid="{5143AEA1-FE0C-4984-B590-07DD461AA1AD}"/>
  <tableColumns count="2">
    <tableColumn id="1" xr3:uid="{B0F2238D-17AC-4D39-A9D7-D192538DBCA8}" name="Countries"/>
    <tableColumn id="2" xr3:uid="{46B05AF4-68D3-4A78-9722-10A8DB660E2E}" name="Name"/>
  </tableColumns>
  <tableStyleInfo name="TableStyleMedium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157FA8F-6A4A-48F6-8138-A7F9DB0FB00C}" name="UnitsList" displayName="UnitsList" ref="Z4:Z604" totalsRowShown="0">
  <autoFilter ref="Z4:Z604" xr:uid="{2157FA8F-6A4A-48F6-8138-A7F9DB0FB00C}"/>
  <tableColumns count="1">
    <tableColumn id="1" xr3:uid="{04FA604F-5C73-4287-A995-673D0CB1777C}" name="Units list">
      <calculatedColumnFormula>"["""&amp;Units[[#This Row],[Units]]&amp;"""]"</calculatedColumnFormula>
    </tableColumn>
  </tableColumns>
  <tableStyleInfo name="TableStyleMedium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10790FB-2527-4410-8E01-938A0F9B6F81}" name="Units" displayName="Units" ref="AB4:AC604" totalsRowShown="0" dataDxfId="12">
  <autoFilter ref="AB4:AC604" xr:uid="{810790FB-2527-4410-8E01-938A0F9B6F81}"/>
  <tableColumns count="2">
    <tableColumn id="1" xr3:uid="{3D744814-F9A5-4BE1-83D4-77072DAD9089}" name="Units" dataDxfId="11"/>
    <tableColumn id="2" xr3:uid="{12EDF4B1-3C78-4F65-AABF-779FBC7D67BD}" name="Names" dataDxfId="10"/>
  </tableColumns>
  <tableStyleInfo name="TableStyleMedium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3F0DADD-F1D9-4F34-BF81-AAED7EF6F18E}" name="CountriesList" displayName="CountriesList" ref="U4:U250" totalsRowShown="0" headerRowDxfId="9" dataDxfId="7" headerRowBorderDxfId="8" tableBorderDxfId="6">
  <autoFilter ref="U4:U250" xr:uid="{83F0DADD-F1D9-4F34-BF81-AAED7EF6F18E}"/>
  <tableColumns count="1">
    <tableColumn id="1" xr3:uid="{DB10FA59-80D7-4F88-93A9-D3F492F89EA2}" name="Countries list" dataDxfId="5">
      <calculatedColumnFormula>"["""&amp;Countries[[#This Row],[Countries]]&amp;"""]"</calculatedColumnFormula>
    </tableColumn>
  </tableColumns>
  <tableStyleInfo name="TableStyleMedium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90746B7-60AC-4610-99E4-E4D6A4BA2844}" name="ClassURIs" displayName="ClassURIs" ref="AF4:AF40" totalsRowShown="0" headerRowDxfId="4" tableBorderDxfId="3">
  <autoFilter ref="AF4:AF40" xr:uid="{A90746B7-60AC-4610-99E4-E4D6A4BA2844}"/>
  <tableColumns count="1">
    <tableColumn id="1" xr3:uid="{D6FC3640-CF7A-4E47-A1A7-44D288C635CD}" name="RelatedClassUri" dataDxfId="2">
      <calculatedColumnFormula array="1">IF(ISBLANK(AE5),"", "https://identifier.buildingsmart.org/uri/"&amp;Dictionary[OrganizationCode]&amp;"/"&amp;Dictionary[DictionaryCode]&amp;"/"&amp;Dictionary[DictionaryVersion]&amp;"/class/"&amp;AE5)</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F30B1BC-84B5-4FB1-B1E1-9A4C666D344A}" name="PropertyURIs" displayName="PropertyURIs" ref="AI4:AI40" totalsRowShown="0" headerRowDxfId="1" tableBorderDxfId="0">
  <autoFilter ref="AI4:AI40" xr:uid="{3F30B1BC-84B5-4FB1-B1E1-9A4C666D344A}"/>
  <tableColumns count="1">
    <tableColumn id="1" xr3:uid="{A18A2783-ABA7-4690-B6AD-ECD30548224B}" name="RelatedPropertyUri">
      <calculatedColumnFormula array="1">IF(ISBLANK(AH5),"", "https://identifier.buildingsmart.org/uri/"&amp;Dictionary[OrganizationCode]&amp;"/"&amp;Dictionary[DictionaryCode]&amp;"/"&amp;Dictionary[DictionaryVersion]&amp;"/prop/"&amp;AH5)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ithub.com/buildingSMART/bSDD/blob/master/Documentation/bSDD%20JSON%20import%20model.md" TargetMode="External"/><Relationship Id="rId3" Type="http://schemas.openxmlformats.org/officeDocument/2006/relationships/hyperlink" Target="https://www.buildingsmart.org/users/services/buildingsmart-data-dictionary/" TargetMode="External"/><Relationship Id="rId7" Type="http://schemas.openxmlformats.org/officeDocument/2006/relationships/hyperlink" Target="https://github.com/buildingSMART/bSDD/blob/master/Model/Import%20Model/bsdd-import-model.json" TargetMode="External"/><Relationship Id="rId2" Type="http://schemas.openxmlformats.org/officeDocument/2006/relationships/hyperlink" Target="mailto:bsdd_support@buildingsmart.org" TargetMode="External"/><Relationship Id="rId1" Type="http://schemas.openxmlformats.org/officeDocument/2006/relationships/hyperlink" Target="mailto:bsdd_support@buildingsmart.org" TargetMode="External"/><Relationship Id="rId6" Type="http://schemas.openxmlformats.org/officeDocument/2006/relationships/hyperlink" Target="https://github.com/buildingSMART/bSDD/blob/master/Documentation/bSDD%20import%20tutorial.md" TargetMode="External"/><Relationship Id="rId11" Type="http://schemas.openxmlformats.org/officeDocument/2006/relationships/drawing" Target="../drawings/drawing1.xml"/><Relationship Id="rId5" Type="http://schemas.openxmlformats.org/officeDocument/2006/relationships/hyperlink" Target="https://github.com/buildingSMART/bSDD/blob/master/Model/Import%20Model/How%20to%20import%20your%20bSDD%20model%20into%20bSDD.md" TargetMode="External"/><Relationship Id="rId10" Type="http://schemas.openxmlformats.org/officeDocument/2006/relationships/printerSettings" Target="../printerSettings/printerSettings1.bin"/><Relationship Id="rId4" Type="http://schemas.openxmlformats.org/officeDocument/2006/relationships/hyperlink" Target="https://github.com/buildingSMART/bSDD/blob/master/Model/Import%20Model/bSDD%20JSON%20import%20model.md" TargetMode="External"/><Relationship Id="rId9" Type="http://schemas.openxmlformats.org/officeDocument/2006/relationships/hyperlink" Target="mailto:artur.tomczak@buildingsmart.org"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jwouellette.github.io/ASHRAE_RP-1815/obXML%20V1.3.4%20Release/documentation/index.html" TargetMode="External"/><Relationship Id="rId7" Type="http://schemas.openxmlformats.org/officeDocument/2006/relationships/table" Target="../tables/table1.xml"/><Relationship Id="rId2" Type="http://schemas.openxmlformats.org/officeDocument/2006/relationships/hyperlink" Target="mailto:jwouellette@gmail.com" TargetMode="External"/><Relationship Id="rId1" Type="http://schemas.openxmlformats.org/officeDocument/2006/relationships/hyperlink" Target="mailto:contact@corp.org"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https://jwouellette.github.io/ASHRAE_RP-1815/"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identifier.buildingsmart.org/uri/buildingsmart/ifc/4.3/class/IfcBuilding" TargetMode="External"/><Relationship Id="rId7" Type="http://schemas.openxmlformats.org/officeDocument/2006/relationships/printerSettings" Target="../printerSettings/printerSettings6.bin"/><Relationship Id="rId2" Type="http://schemas.openxmlformats.org/officeDocument/2006/relationships/hyperlink" Target="https://identifier.buildingsmart.org/uri/buildingsmart/ifc/4.3/class/IfcSpace" TargetMode="External"/><Relationship Id="rId1" Type="http://schemas.openxmlformats.org/officeDocument/2006/relationships/hyperlink" Target="https://identifier.buildingsmart.org/uri/bs-agri/fruitvegs/1.0/class/fruit" TargetMode="External"/><Relationship Id="rId6" Type="http://schemas.openxmlformats.org/officeDocument/2006/relationships/hyperlink" Target="https://search.bsdd.buildingsmart.org/uri/buildingsmart/ifc/4.3/class/IfcUnitaryControlElementTHERMOSTAT" TargetMode="External"/><Relationship Id="rId5" Type="http://schemas.openxmlformats.org/officeDocument/2006/relationships/hyperlink" Target="https://identifier.buildingsmart.org/uri/buildingsmart/ifc/4.3/class/IfcWindowWINDOW" TargetMode="External"/><Relationship Id="rId10" Type="http://schemas.openxmlformats.org/officeDocument/2006/relationships/comments" Target="../comments5.xml"/><Relationship Id="rId4" Type="http://schemas.openxmlformats.org/officeDocument/2006/relationships/hyperlink" Target="https://identifier.buildingsmart.org/uri/buildingsmart/ifc/4.3/class/IfcOccupant" TargetMode="External"/><Relationship Id="rId9"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s://identifier.buildingsmart.org/uri/buildingsmart/ifc/4.3/prop/Description" TargetMode="External"/><Relationship Id="rId7" Type="http://schemas.openxmlformats.org/officeDocument/2006/relationships/table" Target="../tables/table7.xml"/><Relationship Id="rId2" Type="http://schemas.openxmlformats.org/officeDocument/2006/relationships/hyperlink" Target="https://identifier.buildingsmart.org/uri/buildingsmart/ifc/4.3/prop/Name" TargetMode="External"/><Relationship Id="rId1" Type="http://schemas.openxmlformats.org/officeDocument/2006/relationships/hyperlink" Target="https://identifier.buildingsmart.org/uri/buildingsmart/ifc/4.3/prop/GlobalId" TargetMode="External"/><Relationship Id="rId6" Type="http://schemas.openxmlformats.org/officeDocument/2006/relationships/vmlDrawing" Target="../drawings/vmlDrawing7.vml"/><Relationship Id="rId5" Type="http://schemas.openxmlformats.org/officeDocument/2006/relationships/printerSettings" Target="../printerSettings/printerSettings8.bin"/><Relationship Id="rId4" Type="http://schemas.openxmlformats.org/officeDocument/2006/relationships/hyperlink" Target="https://identifier.buildingsmart.org/uri/buildingsmart/ifc/4.3/class/Pset_Address" TargetMode="External"/></Relationships>
</file>

<file path=xl/worksheets/_rels/sheet9.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vmlDrawing" Target="../drawings/vmlDrawing8.v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printerSettings" Target="../printerSettings/printerSettings9.bin"/><Relationship Id="rId16" Type="http://schemas.openxmlformats.org/officeDocument/2006/relationships/table" Target="../tables/table20.xml"/><Relationship Id="rId1" Type="http://schemas.openxmlformats.org/officeDocument/2006/relationships/hyperlink" Target="https://api.bsdd.buildingsmart.org/api/Language/v1" TargetMode="External"/><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comments" Target="../comments8.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1843-4B67-483D-9AF5-9FD1BB5A3374}">
  <sheetPr>
    <tabColor theme="7"/>
  </sheetPr>
  <dimension ref="B3:T27"/>
  <sheetViews>
    <sheetView workbookViewId="0">
      <selection activeCell="P10" sqref="P10:Q10"/>
    </sheetView>
  </sheetViews>
  <sheetFormatPr defaultColWidth="8.90625" defaultRowHeight="14.5" x14ac:dyDescent="0.35"/>
  <cols>
    <col min="1" max="1" width="6" style="2" customWidth="1"/>
    <col min="2" max="2" width="4.36328125" style="2" customWidth="1"/>
    <col min="3" max="3" width="10.6328125" style="2" customWidth="1"/>
    <col min="4" max="8" width="8.90625" style="2"/>
    <col min="9" max="9" width="14.36328125" style="2" customWidth="1"/>
    <col min="10" max="12" width="4.36328125" style="2" customWidth="1"/>
    <col min="13" max="13" width="20.08984375" style="2" customWidth="1"/>
    <col min="14" max="14" width="12.08984375" style="2" customWidth="1"/>
    <col min="15" max="15" width="3.81640625" style="2" customWidth="1"/>
    <col min="16" max="18" width="8.90625" style="2"/>
    <col min="19" max="19" width="7.81640625" style="2" customWidth="1"/>
    <col min="20" max="20" width="4.36328125" style="2" customWidth="1"/>
    <col min="21" max="16384" width="8.90625" style="2"/>
  </cols>
  <sheetData>
    <row r="3" spans="2:20" x14ac:dyDescent="0.35">
      <c r="B3" s="32"/>
      <c r="C3" s="46"/>
      <c r="D3" s="46"/>
      <c r="E3" s="46"/>
      <c r="F3" s="46"/>
      <c r="G3" s="46"/>
      <c r="H3" s="46"/>
      <c r="I3" s="46"/>
      <c r="J3" s="34"/>
      <c r="L3" s="32"/>
      <c r="M3" s="33"/>
      <c r="N3" s="33"/>
      <c r="O3" s="33"/>
      <c r="P3" s="33"/>
      <c r="Q3" s="33"/>
      <c r="R3" s="33"/>
      <c r="S3" s="33"/>
      <c r="T3" s="34"/>
    </row>
    <row r="4" spans="2:20" x14ac:dyDescent="0.35">
      <c r="B4" s="35"/>
      <c r="C4" s="1"/>
      <c r="D4" s="1"/>
      <c r="E4" s="1"/>
      <c r="F4" s="47" t="s">
        <v>114</v>
      </c>
      <c r="G4" s="1"/>
      <c r="H4" s="1"/>
      <c r="I4" s="1"/>
      <c r="J4" s="36"/>
      <c r="L4" s="35"/>
      <c r="M4" s="42" t="s">
        <v>873</v>
      </c>
      <c r="N4" s="1"/>
      <c r="O4" s="1"/>
      <c r="P4" s="42" t="s">
        <v>874</v>
      </c>
      <c r="Q4" s="1"/>
      <c r="R4" s="1"/>
      <c r="S4" s="1"/>
      <c r="T4" s="36"/>
    </row>
    <row r="5" spans="2:20" ht="14.4" customHeight="1" x14ac:dyDescent="0.35">
      <c r="B5" s="35"/>
      <c r="C5" s="1"/>
      <c r="D5" s="1"/>
      <c r="E5" s="1"/>
      <c r="F5" s="48" t="s">
        <v>115</v>
      </c>
      <c r="G5" s="1"/>
      <c r="H5" s="1"/>
      <c r="I5" s="1"/>
      <c r="J5" s="36"/>
      <c r="L5" s="35"/>
      <c r="M5" s="43" t="s">
        <v>1298</v>
      </c>
      <c r="N5" s="96" t="s">
        <v>1903</v>
      </c>
      <c r="O5" s="96"/>
      <c r="P5" s="97" t="s">
        <v>1904</v>
      </c>
      <c r="Q5" s="98"/>
      <c r="R5" s="98"/>
      <c r="S5" s="98"/>
      <c r="T5" s="36"/>
    </row>
    <row r="6" spans="2:20" x14ac:dyDescent="0.35">
      <c r="B6" s="35"/>
      <c r="C6" s="1"/>
      <c r="D6" s="1"/>
      <c r="E6" s="1"/>
      <c r="F6" s="1"/>
      <c r="G6" s="1"/>
      <c r="H6" s="1"/>
      <c r="I6" s="1"/>
      <c r="J6" s="36"/>
      <c r="L6" s="35"/>
      <c r="M6" s="43" t="s">
        <v>1297</v>
      </c>
      <c r="N6" s="44" t="s">
        <v>1902</v>
      </c>
      <c r="O6" s="1"/>
      <c r="P6" s="98"/>
      <c r="Q6" s="98"/>
      <c r="R6" s="98"/>
      <c r="S6" s="98"/>
      <c r="T6" s="36"/>
    </row>
    <row r="7" spans="2:20" x14ac:dyDescent="0.35">
      <c r="B7" s="35"/>
      <c r="C7" s="1"/>
      <c r="D7" s="1"/>
      <c r="E7" s="1"/>
      <c r="F7" s="1"/>
      <c r="G7" s="1"/>
      <c r="H7" s="1"/>
      <c r="I7" s="1"/>
      <c r="J7" s="36"/>
      <c r="L7" s="35"/>
      <c r="M7" s="43" t="s">
        <v>1299</v>
      </c>
      <c r="N7" s="44" t="s">
        <v>1296</v>
      </c>
      <c r="O7" s="1"/>
      <c r="P7" s="98"/>
      <c r="Q7" s="98"/>
      <c r="R7" s="98"/>
      <c r="S7" s="98"/>
      <c r="T7" s="36"/>
    </row>
    <row r="8" spans="2:20" x14ac:dyDescent="0.35">
      <c r="B8" s="35"/>
      <c r="C8" s="1"/>
      <c r="D8" s="1"/>
      <c r="E8" s="1"/>
      <c r="F8" s="1"/>
      <c r="G8" s="1"/>
      <c r="H8" s="1"/>
      <c r="I8" s="1"/>
      <c r="J8" s="36"/>
      <c r="L8" s="35"/>
      <c r="M8" s="43" t="s">
        <v>1300</v>
      </c>
      <c r="N8" s="96" t="s">
        <v>881</v>
      </c>
      <c r="O8" s="96"/>
      <c r="P8" s="98"/>
      <c r="Q8" s="98"/>
      <c r="R8" s="98"/>
      <c r="S8" s="98"/>
      <c r="T8" s="36"/>
    </row>
    <row r="9" spans="2:20" ht="28.75" customHeight="1" x14ac:dyDescent="0.35">
      <c r="B9" s="35"/>
      <c r="C9" s="42" t="s">
        <v>122</v>
      </c>
      <c r="D9" s="1"/>
      <c r="E9" s="1"/>
      <c r="F9" s="1"/>
      <c r="G9" s="1"/>
      <c r="H9" s="1"/>
      <c r="I9" s="1"/>
      <c r="J9" s="36"/>
      <c r="L9" s="35"/>
      <c r="M9" s="103" t="s">
        <v>1301</v>
      </c>
      <c r="N9" s="103"/>
      <c r="O9" s="103"/>
      <c r="P9" s="98"/>
      <c r="Q9" s="98"/>
      <c r="R9" s="98"/>
      <c r="S9" s="98"/>
      <c r="T9" s="36"/>
    </row>
    <row r="10" spans="2:20" ht="14.4" customHeight="1" x14ac:dyDescent="0.35">
      <c r="B10" s="35"/>
      <c r="C10" s="101" t="s">
        <v>1308</v>
      </c>
      <c r="D10" s="101"/>
      <c r="E10" s="101"/>
      <c r="F10" s="101"/>
      <c r="G10" s="101"/>
      <c r="H10" s="101"/>
      <c r="I10" s="101"/>
      <c r="J10" s="36"/>
      <c r="L10" s="39"/>
      <c r="M10" s="45"/>
      <c r="N10" s="102"/>
      <c r="O10" s="102"/>
      <c r="P10" s="102"/>
      <c r="Q10" s="102"/>
      <c r="R10" s="45"/>
      <c r="S10" s="45"/>
      <c r="T10" s="41"/>
    </row>
    <row r="11" spans="2:20" x14ac:dyDescent="0.35">
      <c r="B11" s="35"/>
      <c r="C11" s="101"/>
      <c r="D11" s="101"/>
      <c r="E11" s="101"/>
      <c r="F11" s="101"/>
      <c r="G11" s="101"/>
      <c r="H11" s="101"/>
      <c r="I11" s="101"/>
      <c r="J11" s="36"/>
    </row>
    <row r="12" spans="2:20" x14ac:dyDescent="0.35">
      <c r="B12" s="35"/>
      <c r="C12" s="101"/>
      <c r="D12" s="101"/>
      <c r="E12" s="101"/>
      <c r="F12" s="101"/>
      <c r="G12" s="101"/>
      <c r="H12" s="101"/>
      <c r="I12" s="101"/>
      <c r="J12" s="36"/>
      <c r="L12" s="32"/>
      <c r="M12" s="33"/>
      <c r="N12" s="33"/>
      <c r="O12" s="33"/>
      <c r="P12" s="33"/>
      <c r="Q12" s="33"/>
      <c r="R12" s="33"/>
      <c r="S12" s="33"/>
      <c r="T12" s="34"/>
    </row>
    <row r="13" spans="2:20" x14ac:dyDescent="0.35">
      <c r="B13" s="35"/>
      <c r="C13" s="101"/>
      <c r="D13" s="101"/>
      <c r="E13" s="101"/>
      <c r="F13" s="101"/>
      <c r="G13" s="101"/>
      <c r="H13" s="101"/>
      <c r="I13" s="101"/>
      <c r="J13" s="36"/>
      <c r="L13" s="35"/>
      <c r="M13" s="1" t="s">
        <v>117</v>
      </c>
      <c r="N13" s="1"/>
      <c r="O13" s="1"/>
      <c r="P13" s="1"/>
      <c r="Q13" s="1"/>
      <c r="R13" s="1"/>
      <c r="S13" s="1"/>
      <c r="T13" s="36"/>
    </row>
    <row r="14" spans="2:20" x14ac:dyDescent="0.35">
      <c r="B14" s="35"/>
      <c r="C14" s="49"/>
      <c r="D14" s="49"/>
      <c r="E14" s="49"/>
      <c r="F14" s="49"/>
      <c r="G14" s="49"/>
      <c r="H14" s="49"/>
      <c r="I14" s="49"/>
      <c r="J14" s="36"/>
      <c r="L14" s="35"/>
      <c r="M14" s="99" t="s">
        <v>116</v>
      </c>
      <c r="N14" s="99"/>
      <c r="O14" s="99"/>
      <c r="P14" s="99"/>
      <c r="Q14" s="99"/>
      <c r="R14" s="99"/>
      <c r="S14" s="99"/>
      <c r="T14" s="36"/>
    </row>
    <row r="15" spans="2:20" x14ac:dyDescent="0.35">
      <c r="B15" s="35"/>
      <c r="C15" s="104" t="s">
        <v>128</v>
      </c>
      <c r="D15" s="104"/>
      <c r="E15" s="104"/>
      <c r="F15" s="104"/>
      <c r="G15" s="104"/>
      <c r="H15" s="104"/>
      <c r="I15" s="104"/>
      <c r="J15" s="36"/>
      <c r="L15" s="35"/>
      <c r="M15" s="38"/>
      <c r="N15" s="1"/>
      <c r="O15" s="1"/>
      <c r="P15" s="1"/>
      <c r="Q15" s="1"/>
      <c r="R15" s="1"/>
      <c r="S15" s="1"/>
      <c r="T15" s="36"/>
    </row>
    <row r="16" spans="2:20" ht="14.4" customHeight="1" x14ac:dyDescent="0.35">
      <c r="B16" s="35"/>
      <c r="C16" s="100" t="s">
        <v>1307</v>
      </c>
      <c r="D16" s="101"/>
      <c r="E16" s="101"/>
      <c r="F16" s="101"/>
      <c r="G16" s="101"/>
      <c r="H16" s="101"/>
      <c r="I16" s="101"/>
      <c r="J16" s="36"/>
      <c r="L16" s="35"/>
      <c r="M16" s="1" t="s">
        <v>119</v>
      </c>
      <c r="N16" s="1"/>
      <c r="O16" s="1"/>
      <c r="P16" s="1"/>
      <c r="Q16" s="1"/>
      <c r="R16" s="1"/>
      <c r="S16" s="1"/>
      <c r="T16" s="36"/>
    </row>
    <row r="17" spans="2:20" x14ac:dyDescent="0.35">
      <c r="B17" s="35"/>
      <c r="C17" s="100" t="s">
        <v>1892</v>
      </c>
      <c r="D17" s="101"/>
      <c r="E17" s="101"/>
      <c r="F17" s="101"/>
      <c r="G17" s="101"/>
      <c r="H17" s="101"/>
      <c r="I17" s="101"/>
      <c r="J17" s="36"/>
      <c r="L17" s="35"/>
      <c r="M17" s="99" t="s">
        <v>118</v>
      </c>
      <c r="N17" s="99"/>
      <c r="O17" s="99"/>
      <c r="P17" s="99"/>
      <c r="Q17" s="99"/>
      <c r="R17" s="99"/>
      <c r="S17" s="99"/>
      <c r="T17" s="36"/>
    </row>
    <row r="18" spans="2:20" ht="14.4" customHeight="1" x14ac:dyDescent="0.35">
      <c r="B18" s="35"/>
      <c r="C18" s="100" t="s">
        <v>1302</v>
      </c>
      <c r="D18" s="101"/>
      <c r="E18" s="101"/>
      <c r="F18" s="101"/>
      <c r="G18" s="101"/>
      <c r="H18" s="101"/>
      <c r="I18" s="101"/>
      <c r="J18" s="36"/>
      <c r="L18" s="35"/>
      <c r="M18" s="37"/>
      <c r="N18" s="37"/>
      <c r="O18" s="37"/>
      <c r="P18" s="37"/>
      <c r="Q18" s="37"/>
      <c r="R18" s="37"/>
      <c r="S18" s="37"/>
      <c r="T18" s="36"/>
    </row>
    <row r="19" spans="2:20" x14ac:dyDescent="0.35">
      <c r="B19" s="35"/>
      <c r="C19" s="101"/>
      <c r="D19" s="101"/>
      <c r="E19" s="101"/>
      <c r="F19" s="101"/>
      <c r="G19" s="101"/>
      <c r="H19" s="101"/>
      <c r="I19" s="101"/>
      <c r="J19" s="36"/>
      <c r="L19" s="35"/>
      <c r="M19" s="1" t="s">
        <v>121</v>
      </c>
      <c r="N19" s="37"/>
      <c r="O19" s="37"/>
      <c r="P19" s="37"/>
      <c r="Q19" s="37"/>
      <c r="R19" s="37"/>
      <c r="S19" s="37"/>
      <c r="T19" s="36"/>
    </row>
    <row r="20" spans="2:20" ht="14.4" customHeight="1" x14ac:dyDescent="0.35">
      <c r="B20" s="35"/>
      <c r="C20" s="100" t="s">
        <v>1303</v>
      </c>
      <c r="D20" s="101"/>
      <c r="E20" s="101"/>
      <c r="F20" s="101"/>
      <c r="G20" s="101"/>
      <c r="H20" s="101"/>
      <c r="I20" s="101"/>
      <c r="J20" s="36"/>
      <c r="L20" s="35"/>
      <c r="M20" s="99" t="s">
        <v>120</v>
      </c>
      <c r="N20" s="99"/>
      <c r="O20" s="99"/>
      <c r="P20" s="99"/>
      <c r="Q20" s="99"/>
      <c r="R20" s="99"/>
      <c r="S20" s="99"/>
      <c r="T20" s="36"/>
    </row>
    <row r="21" spans="2:20" x14ac:dyDescent="0.35">
      <c r="B21" s="35"/>
      <c r="C21" s="101"/>
      <c r="D21" s="101"/>
      <c r="E21" s="101"/>
      <c r="F21" s="101"/>
      <c r="G21" s="101"/>
      <c r="H21" s="101"/>
      <c r="I21" s="101"/>
      <c r="J21" s="36"/>
      <c r="L21" s="35"/>
      <c r="M21" s="37"/>
      <c r="N21" s="37"/>
      <c r="O21" s="37"/>
      <c r="P21" s="37"/>
      <c r="Q21" s="37"/>
      <c r="R21" s="37"/>
      <c r="S21" s="37"/>
      <c r="T21" s="36"/>
    </row>
    <row r="22" spans="2:20" x14ac:dyDescent="0.35">
      <c r="B22" s="35"/>
      <c r="C22" s="100" t="s">
        <v>1304</v>
      </c>
      <c r="D22" s="101"/>
      <c r="E22" s="101"/>
      <c r="F22" s="101"/>
      <c r="G22" s="101"/>
      <c r="H22" s="101"/>
      <c r="I22" s="101"/>
      <c r="J22" s="36"/>
      <c r="L22" s="35"/>
      <c r="M22" t="s">
        <v>129</v>
      </c>
      <c r="N22" s="37"/>
      <c r="O22" s="37"/>
      <c r="P22" s="37"/>
      <c r="Q22" s="37"/>
      <c r="R22" s="37"/>
      <c r="S22" s="37"/>
      <c r="T22" s="36"/>
    </row>
    <row r="23" spans="2:20" ht="14.4" customHeight="1" x14ac:dyDescent="0.35">
      <c r="B23" s="35"/>
      <c r="C23" s="100" t="s">
        <v>1305</v>
      </c>
      <c r="D23" s="101"/>
      <c r="E23" s="101"/>
      <c r="F23" s="101"/>
      <c r="G23" s="101"/>
      <c r="H23" s="101"/>
      <c r="I23" s="101"/>
      <c r="J23" s="36"/>
      <c r="L23" s="35"/>
      <c r="M23" s="99" t="s">
        <v>130</v>
      </c>
      <c r="N23" s="99"/>
      <c r="O23" s="99"/>
      <c r="P23" s="99"/>
      <c r="Q23" s="99"/>
      <c r="R23" s="99"/>
      <c r="S23" s="99"/>
      <c r="T23" s="36"/>
    </row>
    <row r="24" spans="2:20" x14ac:dyDescent="0.35">
      <c r="B24" s="35"/>
      <c r="C24" s="101"/>
      <c r="D24" s="101"/>
      <c r="E24" s="101"/>
      <c r="F24" s="101"/>
      <c r="G24" s="101"/>
      <c r="H24" s="101"/>
      <c r="I24" s="101"/>
      <c r="J24" s="36"/>
      <c r="L24" s="35"/>
      <c r="M24" s="1"/>
      <c r="N24" s="1"/>
      <c r="O24" s="1"/>
      <c r="P24" s="1"/>
      <c r="Q24" s="1"/>
      <c r="R24" s="1"/>
      <c r="S24" s="1"/>
      <c r="T24" s="36"/>
    </row>
    <row r="25" spans="2:20" x14ac:dyDescent="0.35">
      <c r="B25" s="35"/>
      <c r="C25" s="100" t="s">
        <v>1306</v>
      </c>
      <c r="D25" s="101"/>
      <c r="E25" s="101"/>
      <c r="F25" s="101"/>
      <c r="G25" s="101"/>
      <c r="H25" s="101"/>
      <c r="I25" s="101"/>
      <c r="J25" s="36"/>
      <c r="L25" s="35"/>
      <c r="M25" s="1" t="s">
        <v>114</v>
      </c>
      <c r="N25" s="1"/>
      <c r="O25" s="1"/>
      <c r="P25" s="1"/>
      <c r="Q25" s="1"/>
      <c r="R25" s="1"/>
      <c r="S25" s="1"/>
      <c r="T25" s="36"/>
    </row>
    <row r="26" spans="2:20" ht="15.65" customHeight="1" x14ac:dyDescent="0.35">
      <c r="B26" s="35"/>
      <c r="C26" s="101"/>
      <c r="D26" s="101"/>
      <c r="E26" s="101"/>
      <c r="F26" s="101"/>
      <c r="G26" s="101"/>
      <c r="H26" s="101"/>
      <c r="I26" s="101"/>
      <c r="J26" s="36"/>
      <c r="L26" s="35"/>
      <c r="M26" s="38" t="s">
        <v>115</v>
      </c>
      <c r="N26" s="1"/>
      <c r="O26" s="1"/>
      <c r="P26" s="1"/>
      <c r="Q26" s="1"/>
      <c r="R26" s="1"/>
      <c r="S26" s="1"/>
      <c r="T26" s="36"/>
    </row>
    <row r="27" spans="2:20" ht="17.25" customHeight="1" x14ac:dyDescent="0.35">
      <c r="B27" s="39"/>
      <c r="C27" s="40"/>
      <c r="D27" s="40"/>
      <c r="E27" s="40"/>
      <c r="F27" s="40"/>
      <c r="G27" s="40"/>
      <c r="H27" s="40"/>
      <c r="I27" s="40"/>
      <c r="J27" s="41"/>
      <c r="L27" s="39"/>
      <c r="M27" s="40"/>
      <c r="N27" s="40"/>
      <c r="O27" s="40"/>
      <c r="P27" s="40"/>
      <c r="Q27" s="40"/>
      <c r="R27" s="40"/>
      <c r="S27" s="40"/>
      <c r="T27" s="41"/>
    </row>
  </sheetData>
  <mergeCells count="19">
    <mergeCell ref="C25:I26"/>
    <mergeCell ref="N10:O10"/>
    <mergeCell ref="P10:Q10"/>
    <mergeCell ref="M9:O9"/>
    <mergeCell ref="M20:S20"/>
    <mergeCell ref="M23:S23"/>
    <mergeCell ref="C10:I13"/>
    <mergeCell ref="C15:I15"/>
    <mergeCell ref="C22:I22"/>
    <mergeCell ref="C16:I16"/>
    <mergeCell ref="C17:I17"/>
    <mergeCell ref="C18:I19"/>
    <mergeCell ref="C20:I21"/>
    <mergeCell ref="C23:I24"/>
    <mergeCell ref="N8:O8"/>
    <mergeCell ref="P5:S9"/>
    <mergeCell ref="M14:S14"/>
    <mergeCell ref="M17:S17"/>
    <mergeCell ref="N5:O5"/>
  </mergeCells>
  <hyperlinks>
    <hyperlink ref="F5" r:id="rId1" xr:uid="{9B09F766-C70C-4638-B312-593B1155BF43}"/>
    <hyperlink ref="M26" r:id="rId2" xr:uid="{446CDA38-9FEB-40C7-8F8B-97F722515193}"/>
    <hyperlink ref="M14" r:id="rId3" xr:uid="{5CD639FA-656E-4151-8C1C-1F0314DDA389}"/>
    <hyperlink ref="M17" r:id="rId4" xr:uid="{5371FB77-4B23-4D24-B756-75C9650978B5}"/>
    <hyperlink ref="M20" r:id="rId5" display="https://github.com/buildingSMART/bSDD/.../How to import your bSDD model into bSDD?.md" xr:uid="{EB1A02B5-0C5D-4BF7-A6D8-6F16F68E5F83}"/>
    <hyperlink ref="M20:S20" r:id="rId6" display="https://github.com/.../How to import your bSDD model into bSDD?" xr:uid="{0FA800EA-BE7C-4079-B093-F4F19A9890A8}"/>
    <hyperlink ref="M23" r:id="rId7" xr:uid="{68F4A04B-CF6D-479B-9A87-6BCC6232AF6B}"/>
    <hyperlink ref="M17:S17" r:id="rId8" display="https://github.com/buildingSMART/bSDD/.../bSDD_JSON_import_model.md" xr:uid="{B2C62BC9-8810-4A66-8023-7D0D8AD1C0E7}"/>
    <hyperlink ref="M9" r:id="rId9" xr:uid="{7C2E332F-1BF1-41AE-9A4F-A20894DCCAC1}"/>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C9D6-2CE1-40FD-BAF9-3597F5E4D080}">
  <sheetPr>
    <tabColor theme="7" tint="0.59999389629810485"/>
  </sheetPr>
  <dimension ref="B2:R9"/>
  <sheetViews>
    <sheetView tabSelected="1" zoomScaleNormal="100" workbookViewId="0">
      <selection activeCell="H15" sqref="H15"/>
    </sheetView>
  </sheetViews>
  <sheetFormatPr defaultColWidth="8.90625" defaultRowHeight="14.5" x14ac:dyDescent="0.35"/>
  <cols>
    <col min="1" max="1" width="4.36328125" style="2" customWidth="1"/>
    <col min="2" max="2" width="14" style="2" bestFit="1" customWidth="1"/>
    <col min="3" max="3" width="21" style="2" bestFit="1" customWidth="1"/>
    <col min="4" max="4" width="18.81640625" style="2" bestFit="1" customWidth="1"/>
    <col min="5" max="5" width="19.453125" style="2" bestFit="1" customWidth="1"/>
    <col min="6" max="6" width="21" style="2" bestFit="1" customWidth="1"/>
    <col min="7" max="7" width="20.54296875" style="2" bestFit="1" customWidth="1"/>
    <col min="8" max="8" width="17.6328125" style="2" bestFit="1" customWidth="1"/>
    <col min="9" max="9" width="15.453125" style="2" bestFit="1" customWidth="1"/>
    <col min="10" max="10" width="30.08984375" style="2" bestFit="1" customWidth="1"/>
    <col min="11" max="11" width="11.81640625" style="2" bestFit="1" customWidth="1"/>
    <col min="12" max="12" width="30.08984375" style="2" bestFit="1" customWidth="1"/>
    <col min="13" max="13" width="30.08984375" style="2" customWidth="1"/>
    <col min="14" max="14" width="30.08984375" style="2" bestFit="1" customWidth="1"/>
    <col min="15" max="15" width="25.1796875" style="2" customWidth="1"/>
    <col min="16" max="16" width="28.08984375" style="2" customWidth="1"/>
    <col min="17" max="17" width="16.08984375" style="2" customWidth="1"/>
    <col min="18" max="18" width="12" style="2" customWidth="1"/>
    <col min="19" max="16384" width="8.90625" style="2"/>
  </cols>
  <sheetData>
    <row r="2" spans="2:18" s="4" customFormat="1" x14ac:dyDescent="0.35">
      <c r="B2" s="52" t="s">
        <v>0</v>
      </c>
      <c r="C2" s="50" t="s">
        <v>3</v>
      </c>
      <c r="D2" s="50" t="s">
        <v>3</v>
      </c>
      <c r="E2" s="50" t="s">
        <v>3</v>
      </c>
      <c r="F2" s="50" t="s">
        <v>3</v>
      </c>
      <c r="G2" s="50" t="s">
        <v>3</v>
      </c>
      <c r="H2" s="50" t="s">
        <v>6</v>
      </c>
      <c r="I2" s="50" t="s">
        <v>6</v>
      </c>
      <c r="J2" s="50" t="s">
        <v>3</v>
      </c>
      <c r="K2" s="50" t="s">
        <v>3</v>
      </c>
      <c r="L2" s="50" t="s">
        <v>3</v>
      </c>
      <c r="M2" s="50" t="s">
        <v>3</v>
      </c>
      <c r="N2" s="50" t="s">
        <v>3</v>
      </c>
      <c r="O2" s="50" t="s">
        <v>3</v>
      </c>
      <c r="P2" s="50" t="s">
        <v>3</v>
      </c>
      <c r="Q2" s="50" t="s">
        <v>14</v>
      </c>
      <c r="R2" s="51" t="s">
        <v>3</v>
      </c>
    </row>
    <row r="3" spans="2:18" s="4" customFormat="1" ht="16" x14ac:dyDescent="0.45">
      <c r="B3" s="63" t="s">
        <v>1</v>
      </c>
      <c r="C3" s="67" t="s">
        <v>1316</v>
      </c>
      <c r="D3" s="68" t="s">
        <v>1316</v>
      </c>
      <c r="E3" s="68" t="s">
        <v>1317</v>
      </c>
      <c r="F3" s="68" t="s">
        <v>1316</v>
      </c>
      <c r="G3" s="68" t="s">
        <v>1316</v>
      </c>
      <c r="H3" s="68" t="s">
        <v>1316</v>
      </c>
      <c r="I3" s="68" t="s">
        <v>1316</v>
      </c>
      <c r="J3" s="68" t="s">
        <v>1317</v>
      </c>
      <c r="K3" s="65"/>
      <c r="L3" s="65"/>
      <c r="M3" s="65"/>
      <c r="N3" s="65"/>
      <c r="O3" s="65"/>
      <c r="P3" s="65"/>
      <c r="Q3" s="65"/>
      <c r="R3" s="66"/>
    </row>
    <row r="4" spans="2:18" s="4" customFormat="1" x14ac:dyDescent="0.35">
      <c r="B4" s="63" t="s">
        <v>1315</v>
      </c>
      <c r="C4" s="64"/>
      <c r="D4" s="65"/>
      <c r="E4" s="65"/>
      <c r="F4" s="65"/>
      <c r="G4" s="65"/>
      <c r="H4" s="65"/>
      <c r="I4" s="65"/>
      <c r="J4" s="65"/>
      <c r="K4" s="65"/>
      <c r="L4" s="65"/>
      <c r="M4" s="65"/>
      <c r="N4" s="65"/>
      <c r="O4" s="65"/>
      <c r="P4" s="65"/>
      <c r="Q4" s="65"/>
      <c r="R4" s="66"/>
    </row>
    <row r="5" spans="2:18" s="4" customFormat="1" x14ac:dyDescent="0.35">
      <c r="B5" s="55" t="s">
        <v>49</v>
      </c>
      <c r="C5" s="56" t="s">
        <v>99</v>
      </c>
      <c r="D5" s="56" t="s">
        <v>100</v>
      </c>
      <c r="E5" s="56" t="s">
        <v>101</v>
      </c>
      <c r="F5" s="57" t="s">
        <v>98</v>
      </c>
      <c r="G5" s="58" t="s">
        <v>102</v>
      </c>
      <c r="H5" s="58" t="b">
        <v>0</v>
      </c>
      <c r="I5" s="56" t="b">
        <v>0</v>
      </c>
      <c r="J5" s="59" t="s">
        <v>104</v>
      </c>
      <c r="K5" s="58" t="s">
        <v>1894</v>
      </c>
      <c r="L5" s="59" t="s">
        <v>1895</v>
      </c>
      <c r="M5" s="87" t="s">
        <v>1896</v>
      </c>
      <c r="N5" s="59" t="s">
        <v>104</v>
      </c>
      <c r="O5" s="60" t="s">
        <v>103</v>
      </c>
      <c r="P5" s="59" t="s">
        <v>104</v>
      </c>
      <c r="Q5" s="61">
        <v>44830</v>
      </c>
      <c r="R5" s="62" t="s">
        <v>82</v>
      </c>
    </row>
    <row r="6" spans="2:18" s="4" customFormat="1" x14ac:dyDescent="0.35">
      <c r="B6" s="24"/>
      <c r="C6" s="5"/>
      <c r="D6" s="5"/>
      <c r="E6" s="5"/>
      <c r="F6" s="7"/>
      <c r="G6" s="8"/>
      <c r="H6" s="8"/>
      <c r="I6" s="5"/>
      <c r="J6" s="6"/>
      <c r="K6" s="8"/>
      <c r="L6" s="6"/>
      <c r="M6" s="6"/>
      <c r="N6" s="6"/>
      <c r="O6" s="9"/>
      <c r="P6" s="6"/>
      <c r="Q6" s="10"/>
      <c r="R6" s="8"/>
    </row>
    <row r="7" spans="2:18" s="29" customFormat="1" ht="20" customHeight="1" x14ac:dyDescent="0.35">
      <c r="C7" s="30" t="s">
        <v>10</v>
      </c>
      <c r="D7" s="30" t="s">
        <v>1313</v>
      </c>
      <c r="E7" s="30" t="s">
        <v>1314</v>
      </c>
      <c r="F7" s="30" t="s">
        <v>1319</v>
      </c>
      <c r="G7" s="30" t="s">
        <v>4</v>
      </c>
      <c r="H7" s="30" t="s">
        <v>5</v>
      </c>
      <c r="I7" s="30" t="s">
        <v>16</v>
      </c>
      <c r="J7" s="30" t="s">
        <v>1288</v>
      </c>
      <c r="K7" s="30" t="s">
        <v>7</v>
      </c>
      <c r="L7" s="30" t="s">
        <v>8</v>
      </c>
      <c r="M7" s="30" t="s">
        <v>1893</v>
      </c>
      <c r="N7" s="30" t="s">
        <v>9</v>
      </c>
      <c r="O7" s="30" t="s">
        <v>11</v>
      </c>
      <c r="P7" s="30" t="s">
        <v>12</v>
      </c>
      <c r="Q7" s="30" t="s">
        <v>13</v>
      </c>
      <c r="R7" s="30" t="s">
        <v>15</v>
      </c>
    </row>
    <row r="8" spans="2:18" x14ac:dyDescent="0.35">
      <c r="C8" t="s">
        <v>2223</v>
      </c>
      <c r="D8" t="s">
        <v>1905</v>
      </c>
      <c r="E8" t="s">
        <v>2077</v>
      </c>
      <c r="F8">
        <v>1</v>
      </c>
      <c r="G8" t="s">
        <v>102</v>
      </c>
      <c r="H8" t="b">
        <v>0</v>
      </c>
      <c r="I8" t="b">
        <v>0</v>
      </c>
      <c r="J8" s="91" t="s">
        <v>2108</v>
      </c>
      <c r="K8" t="s">
        <v>2109</v>
      </c>
      <c r="L8"/>
      <c r="M8" s="91" t="s">
        <v>1906</v>
      </c>
      <c r="N8" s="91" t="s">
        <v>2110</v>
      </c>
      <c r="O8" t="s">
        <v>1907</v>
      </c>
      <c r="P8"/>
      <c r="Q8" s="12">
        <v>45466</v>
      </c>
      <c r="R8" t="s">
        <v>82</v>
      </c>
    </row>
    <row r="9" spans="2:18" ht="20.399999999999999" customHeight="1" x14ac:dyDescent="0.35"/>
  </sheetData>
  <sheetProtection insertRows="0" autoFilter="0"/>
  <phoneticPr fontId="3" type="noConversion"/>
  <dataValidations count="3">
    <dataValidation type="list" allowBlank="1" showInputMessage="1" showErrorMessage="1" prompt="Must be one of the allowed values from the dropdown list." sqref="R8" xr:uid="{5D10AAB6-2E75-46D5-8BE4-029C086452F9}">
      <formula1>INDIRECT("Status[Status]")</formula1>
    </dataValidation>
    <dataValidation type="list" allowBlank="1" showInputMessage="1" showErrorMessage="1" prompt="Must be one of the allowed values from the dropdown list." sqref="H8:I8" xr:uid="{B310C2FC-EBD6-4DD8-BC46-5069414CA4D1}">
      <formula1>INDIRECT("Boolean[Boolean]")</formula1>
    </dataValidation>
    <dataValidation type="list" allowBlank="1" showInputMessage="1" showErrorMessage="1" prompt="Must be one of the allowed values from the dropdown list." sqref="G8" xr:uid="{5E009512-9102-4E53-8408-C793227EA4C6}">
      <formula1>INDIRECT("Language[Language]")</formula1>
    </dataValidation>
  </dataValidations>
  <hyperlinks>
    <hyperlink ref="M5" r:id="rId1" xr:uid="{522F2C57-2D03-4DAD-AF23-5FB3F3DB8B19}"/>
    <hyperlink ref="M8" r:id="rId2" xr:uid="{30C4D663-3CC6-4716-A184-C78C916CA692}"/>
    <hyperlink ref="J8" r:id="rId3" xr:uid="{A1C6680B-EB4C-47D7-9963-6D5D0112117E}"/>
    <hyperlink ref="N8" r:id="rId4" xr:uid="{066C4560-2F12-4CBF-B66D-082E9DB7F5D7}"/>
  </hyperlinks>
  <pageMargins left="0.7" right="0.7" top="0.75" bottom="0.75" header="0.3" footer="0.3"/>
  <pageSetup orientation="portrait" r:id="rId5"/>
  <legacyDrawing r:id="rId6"/>
  <tableParts count="1">
    <tablePart r:id="rId7"/>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D1A5C-666B-41B7-AC5A-E19332AC0342}">
  <sheetPr>
    <tabColor theme="7" tint="0.59999389629810485"/>
  </sheetPr>
  <dimension ref="B2:AC28"/>
  <sheetViews>
    <sheetView topLeftCell="F1" zoomScaleNormal="100" workbookViewId="0">
      <selection activeCell="I16" sqref="I16"/>
    </sheetView>
  </sheetViews>
  <sheetFormatPr defaultColWidth="8.90625" defaultRowHeight="14.5" x14ac:dyDescent="0.35"/>
  <cols>
    <col min="1" max="1" width="3.90625" style="2" customWidth="1"/>
    <col min="2" max="2" width="14" style="2" bestFit="1" customWidth="1"/>
    <col min="3" max="3" width="25.7265625" style="2" customWidth="1"/>
    <col min="4" max="4" width="21.54296875" style="2" customWidth="1"/>
    <col min="5" max="5" width="18" style="2" customWidth="1"/>
    <col min="6" max="6" width="38.7265625" style="2" customWidth="1"/>
    <col min="7" max="7" width="42.81640625" style="2" customWidth="1"/>
    <col min="8" max="8" width="24.36328125" style="2" bestFit="1" customWidth="1"/>
    <col min="9" max="9" width="25.453125" style="2" bestFit="1" customWidth="1"/>
    <col min="10" max="10" width="16.453125" style="2" customWidth="1"/>
    <col min="11" max="11" width="19.6328125" style="2" bestFit="1" customWidth="1"/>
    <col min="12" max="12" width="17.08984375" style="2" bestFit="1" customWidth="1"/>
    <col min="13" max="13" width="19" style="2" bestFit="1" customWidth="1"/>
    <col min="14" max="14" width="17.08984375" style="2" bestFit="1" customWidth="1"/>
    <col min="15" max="15" width="24.6328125" style="2" bestFit="1" customWidth="1"/>
    <col min="16" max="16" width="20.6328125" style="2" bestFit="1" customWidth="1"/>
    <col min="17" max="17" width="23.6328125" style="2" bestFit="1" customWidth="1"/>
    <col min="18" max="18" width="20.6328125" style="2" bestFit="1" customWidth="1"/>
    <col min="19" max="19" width="11.6328125" style="2" bestFit="1" customWidth="1"/>
    <col min="20" max="20" width="21.6328125" style="2" bestFit="1" customWidth="1"/>
    <col min="21" max="21" width="22.36328125" style="2" bestFit="1" customWidth="1"/>
    <col min="22" max="22" width="17.08984375" style="2" bestFit="1" customWidth="1"/>
    <col min="23" max="23" width="17.36328125" style="2" bestFit="1" customWidth="1"/>
    <col min="24" max="24" width="8.453125" style="2" bestFit="1" customWidth="1"/>
    <col min="25" max="25" width="18.90625" style="2" bestFit="1" customWidth="1"/>
    <col min="26" max="26" width="12" style="2" customWidth="1"/>
    <col min="27" max="27" width="16.453125" style="2" bestFit="1" customWidth="1"/>
    <col min="28" max="28" width="16.54296875" style="2" bestFit="1" customWidth="1"/>
    <col min="29" max="29" width="23.6328125" style="2" bestFit="1" customWidth="1"/>
    <col min="30" max="16384" width="8.90625" style="2"/>
  </cols>
  <sheetData>
    <row r="2" spans="2:29" s="3" customFormat="1" x14ac:dyDescent="0.35">
      <c r="B2" s="52" t="s">
        <v>0</v>
      </c>
      <c r="C2" s="50" t="s">
        <v>3</v>
      </c>
      <c r="D2" s="50" t="s">
        <v>3</v>
      </c>
      <c r="E2" s="50" t="s">
        <v>3</v>
      </c>
      <c r="F2" s="50" t="s">
        <v>3</v>
      </c>
      <c r="G2" s="50" t="s">
        <v>3</v>
      </c>
      <c r="H2" s="50" t="s">
        <v>3</v>
      </c>
      <c r="I2" s="50" t="s">
        <v>21</v>
      </c>
      <c r="J2" s="50" t="s">
        <v>21</v>
      </c>
      <c r="K2" s="50" t="s">
        <v>14</v>
      </c>
      <c r="L2" s="50" t="s">
        <v>3</v>
      </c>
      <c r="M2" s="50" t="s">
        <v>21</v>
      </c>
      <c r="N2" s="50" t="s">
        <v>3</v>
      </c>
      <c r="O2" s="50" t="s">
        <v>3</v>
      </c>
      <c r="P2" s="50" t="s">
        <v>14</v>
      </c>
      <c r="Q2" s="50" t="s">
        <v>3</v>
      </c>
      <c r="R2" s="50" t="s">
        <v>3</v>
      </c>
      <c r="S2" s="50" t="s">
        <v>3</v>
      </c>
      <c r="T2" s="50" t="s">
        <v>21</v>
      </c>
      <c r="U2" s="50" t="s">
        <v>21</v>
      </c>
      <c r="V2" s="50" t="s">
        <v>14</v>
      </c>
      <c r="W2" s="50" t="s">
        <v>34</v>
      </c>
      <c r="X2" s="50" t="s">
        <v>3</v>
      </c>
      <c r="Y2" s="50" t="s">
        <v>21</v>
      </c>
      <c r="Z2" s="50" t="s">
        <v>3</v>
      </c>
      <c r="AA2" s="50" t="s">
        <v>14</v>
      </c>
      <c r="AB2" s="50" t="s">
        <v>34</v>
      </c>
      <c r="AC2" s="51" t="s">
        <v>3</v>
      </c>
    </row>
    <row r="3" spans="2:29" s="3" customFormat="1" ht="16" x14ac:dyDescent="0.45">
      <c r="B3" s="63" t="s">
        <v>1</v>
      </c>
      <c r="C3" s="68" t="s">
        <v>1316</v>
      </c>
      <c r="D3" s="68" t="s">
        <v>1316</v>
      </c>
      <c r="E3" s="72" t="s">
        <v>1316</v>
      </c>
      <c r="F3" s="65"/>
      <c r="G3" s="65"/>
      <c r="H3" s="65"/>
      <c r="I3" s="65"/>
      <c r="J3" s="65"/>
      <c r="K3" s="65"/>
      <c r="L3" s="65"/>
      <c r="M3" s="65"/>
      <c r="N3" s="65"/>
      <c r="O3" s="65"/>
      <c r="P3" s="65"/>
      <c r="Q3" s="65"/>
      <c r="R3" s="65"/>
      <c r="S3" s="65"/>
      <c r="T3" s="65"/>
      <c r="U3" s="65"/>
      <c r="V3" s="65"/>
      <c r="W3" s="65"/>
      <c r="X3" s="65"/>
      <c r="Y3" s="65"/>
      <c r="Z3" s="65"/>
      <c r="AA3" s="65"/>
      <c r="AB3" s="65"/>
      <c r="AC3" s="66"/>
    </row>
    <row r="4" spans="2:29" s="3" customFormat="1" ht="16" x14ac:dyDescent="0.45">
      <c r="B4" s="69" t="s">
        <v>1315</v>
      </c>
      <c r="C4" s="70"/>
      <c r="D4" s="71" t="s">
        <v>1316</v>
      </c>
      <c r="E4" s="70"/>
      <c r="F4" s="71" t="s">
        <v>1316</v>
      </c>
      <c r="G4" s="71" t="s">
        <v>1316</v>
      </c>
      <c r="H4" s="70"/>
      <c r="I4" s="70"/>
      <c r="J4" s="71" t="s">
        <v>1316</v>
      </c>
      <c r="K4" s="71"/>
      <c r="L4" s="70"/>
      <c r="M4" s="70"/>
      <c r="N4" s="70"/>
      <c r="O4" s="70"/>
      <c r="P4" s="70"/>
      <c r="Q4" s="71" t="s">
        <v>1316</v>
      </c>
      <c r="R4" s="70"/>
      <c r="S4" s="70"/>
      <c r="T4" s="70"/>
      <c r="U4" s="70"/>
      <c r="V4" s="70"/>
      <c r="W4" s="70"/>
      <c r="X4" s="70"/>
      <c r="Y4" s="71" t="s">
        <v>1316</v>
      </c>
      <c r="Z4" s="70"/>
      <c r="AA4" s="70"/>
      <c r="AB4" s="70"/>
      <c r="AC4" s="89" t="s">
        <v>1316</v>
      </c>
    </row>
    <row r="5" spans="2:29" s="3" customFormat="1" x14ac:dyDescent="0.35">
      <c r="B5" s="55" t="s">
        <v>49</v>
      </c>
      <c r="C5" s="73" t="s">
        <v>105</v>
      </c>
      <c r="D5" s="73" t="s">
        <v>106</v>
      </c>
      <c r="E5" s="73" t="s">
        <v>80</v>
      </c>
      <c r="F5" s="73" t="s">
        <v>107</v>
      </c>
      <c r="G5" s="73" t="s">
        <v>131</v>
      </c>
      <c r="H5" s="73"/>
      <c r="I5" s="73" t="s">
        <v>1885</v>
      </c>
      <c r="J5" s="73" t="s">
        <v>1886</v>
      </c>
      <c r="K5" s="61">
        <v>44830</v>
      </c>
      <c r="L5" s="73" t="s">
        <v>105</v>
      </c>
      <c r="M5" s="73" t="s">
        <v>110</v>
      </c>
      <c r="N5" s="73" t="s">
        <v>113</v>
      </c>
      <c r="O5" s="73" t="s">
        <v>108</v>
      </c>
      <c r="P5" s="61">
        <v>44830</v>
      </c>
      <c r="Q5" s="73" t="s">
        <v>131</v>
      </c>
      <c r="R5" s="73" t="s">
        <v>112</v>
      </c>
      <c r="S5" s="73"/>
      <c r="T5" s="73" t="s">
        <v>111</v>
      </c>
      <c r="U5" s="73" t="s">
        <v>111</v>
      </c>
      <c r="V5" s="61">
        <v>44830</v>
      </c>
      <c r="W5" s="73">
        <v>0</v>
      </c>
      <c r="X5" s="73" t="s">
        <v>83</v>
      </c>
      <c r="Y5" s="73" t="s">
        <v>111</v>
      </c>
      <c r="Z5" s="74" t="s">
        <v>870</v>
      </c>
      <c r="AA5" s="61">
        <v>44830</v>
      </c>
      <c r="AB5" s="73">
        <v>1</v>
      </c>
      <c r="AC5" s="90" t="s">
        <v>109</v>
      </c>
    </row>
    <row r="6" spans="2:29" s="3" customFormat="1" x14ac:dyDescent="0.35">
      <c r="K6" s="10"/>
      <c r="P6" s="10"/>
      <c r="V6" s="10"/>
      <c r="AA6" s="10"/>
    </row>
    <row r="7" spans="2:29" s="29" customFormat="1" ht="20" customHeight="1" x14ac:dyDescent="0.35">
      <c r="C7" s="30" t="s">
        <v>18</v>
      </c>
      <c r="D7" s="30" t="s">
        <v>27</v>
      </c>
      <c r="E7" s="30" t="s">
        <v>1289</v>
      </c>
      <c r="F7" s="30" t="s">
        <v>24</v>
      </c>
      <c r="G7" s="30" t="s">
        <v>2</v>
      </c>
      <c r="H7" s="30" t="s">
        <v>1290</v>
      </c>
      <c r="I7" s="30" t="s">
        <v>29</v>
      </c>
      <c r="J7" s="30" t="s">
        <v>36</v>
      </c>
      <c r="K7" s="30" t="s">
        <v>17</v>
      </c>
      <c r="L7" s="30" t="s">
        <v>19</v>
      </c>
      <c r="M7" s="30" t="s">
        <v>20</v>
      </c>
      <c r="N7" s="30" t="s">
        <v>22</v>
      </c>
      <c r="O7" s="30" t="s">
        <v>23</v>
      </c>
      <c r="P7" s="30" t="s">
        <v>866</v>
      </c>
      <c r="Q7" s="30" t="s">
        <v>25</v>
      </c>
      <c r="R7" s="30" t="s">
        <v>26</v>
      </c>
      <c r="S7" s="30" t="s">
        <v>28</v>
      </c>
      <c r="T7" s="30" t="s">
        <v>30</v>
      </c>
      <c r="U7" s="30" t="s">
        <v>31</v>
      </c>
      <c r="V7" s="30" t="s">
        <v>32</v>
      </c>
      <c r="W7" s="30" t="s">
        <v>33</v>
      </c>
      <c r="X7" s="30" t="s">
        <v>15</v>
      </c>
      <c r="Y7" s="30" t="s">
        <v>35</v>
      </c>
      <c r="Z7" s="30" t="s">
        <v>869</v>
      </c>
      <c r="AA7" s="30" t="s">
        <v>37</v>
      </c>
      <c r="AB7" s="30" t="s">
        <v>38</v>
      </c>
      <c r="AC7" s="30" t="s">
        <v>39</v>
      </c>
    </row>
    <row r="8" spans="2:29" x14ac:dyDescent="0.35">
      <c r="C8" t="s">
        <v>1914</v>
      </c>
      <c r="D8" t="s">
        <v>1908</v>
      </c>
      <c r="E8" t="s">
        <v>80</v>
      </c>
      <c r="F8" s="92" t="s">
        <v>1920</v>
      </c>
      <c r="G8" t="s">
        <v>1925</v>
      </c>
      <c r="H8"/>
      <c r="I8" t="s">
        <v>1931</v>
      </c>
      <c r="J8"/>
      <c r="K8" s="12">
        <v>45466</v>
      </c>
      <c r="L8"/>
      <c r="M8"/>
      <c r="N8"/>
      <c r="O8"/>
      <c r="P8"/>
      <c r="Q8"/>
      <c r="R8"/>
      <c r="S8"/>
      <c r="T8"/>
      <c r="U8"/>
      <c r="V8"/>
      <c r="W8"/>
      <c r="X8" t="s">
        <v>82</v>
      </c>
      <c r="Y8"/>
      <c r="Z8"/>
      <c r="AA8" s="95">
        <v>45466</v>
      </c>
      <c r="AB8">
        <v>1</v>
      </c>
      <c r="AC8"/>
    </row>
    <row r="9" spans="2:29" x14ac:dyDescent="0.35">
      <c r="B9" s="25"/>
      <c r="C9" t="s">
        <v>1915</v>
      </c>
      <c r="D9" t="s">
        <v>1909</v>
      </c>
      <c r="E9" t="s">
        <v>80</v>
      </c>
      <c r="F9" t="s">
        <v>1921</v>
      </c>
      <c r="G9" t="s">
        <v>1926</v>
      </c>
      <c r="H9"/>
      <c r="I9" t="s">
        <v>1932</v>
      </c>
      <c r="J9"/>
      <c r="K9" s="12">
        <v>45466</v>
      </c>
      <c r="L9"/>
      <c r="M9"/>
      <c r="N9"/>
      <c r="O9"/>
      <c r="P9"/>
      <c r="Q9"/>
      <c r="R9"/>
      <c r="S9"/>
      <c r="T9"/>
      <c r="U9"/>
      <c r="V9"/>
      <c r="W9"/>
      <c r="X9" t="s">
        <v>82</v>
      </c>
      <c r="Y9"/>
      <c r="Z9"/>
      <c r="AA9" s="95">
        <v>45466</v>
      </c>
      <c r="AB9">
        <v>1</v>
      </c>
      <c r="AC9"/>
    </row>
    <row r="10" spans="2:29" x14ac:dyDescent="0.35">
      <c r="C10" t="s">
        <v>1916</v>
      </c>
      <c r="D10" t="s">
        <v>1910</v>
      </c>
      <c r="E10" t="s">
        <v>80</v>
      </c>
      <c r="F10" s="92" t="s">
        <v>1922</v>
      </c>
      <c r="G10" t="s">
        <v>1927</v>
      </c>
      <c r="H10"/>
      <c r="I10" t="s">
        <v>1933</v>
      </c>
      <c r="J10"/>
      <c r="K10" s="12">
        <v>45466</v>
      </c>
      <c r="L10"/>
      <c r="M10"/>
      <c r="N10"/>
      <c r="O10"/>
      <c r="P10"/>
      <c r="Q10"/>
      <c r="R10"/>
      <c r="S10"/>
      <c r="T10"/>
      <c r="U10"/>
      <c r="V10"/>
      <c r="W10"/>
      <c r="X10" t="s">
        <v>82</v>
      </c>
      <c r="Y10"/>
      <c r="Z10"/>
      <c r="AA10" s="95">
        <v>45466</v>
      </c>
      <c r="AB10">
        <v>1</v>
      </c>
      <c r="AC10"/>
    </row>
    <row r="11" spans="2:29" x14ac:dyDescent="0.35">
      <c r="C11" t="s">
        <v>2078</v>
      </c>
      <c r="D11" t="s">
        <v>2079</v>
      </c>
      <c r="E11" t="s">
        <v>80</v>
      </c>
      <c r="F11" s="92" t="s">
        <v>2080</v>
      </c>
      <c r="G11" t="s">
        <v>2082</v>
      </c>
      <c r="H11"/>
      <c r="I11" t="s">
        <v>2081</v>
      </c>
      <c r="J11"/>
      <c r="K11" s="12">
        <v>45466</v>
      </c>
      <c r="L11"/>
      <c r="M11"/>
      <c r="N11"/>
      <c r="O11"/>
      <c r="P11"/>
      <c r="Q11"/>
      <c r="R11"/>
      <c r="S11"/>
      <c r="T11"/>
      <c r="U11"/>
      <c r="V11"/>
      <c r="W11"/>
      <c r="X11" t="s">
        <v>82</v>
      </c>
      <c r="Y11"/>
      <c r="Z11"/>
      <c r="AA11" s="95">
        <v>45466</v>
      </c>
      <c r="AB11">
        <v>1</v>
      </c>
      <c r="AC11"/>
    </row>
    <row r="12" spans="2:29" x14ac:dyDescent="0.35">
      <c r="C12" t="s">
        <v>2086</v>
      </c>
      <c r="D12" t="s">
        <v>2083</v>
      </c>
      <c r="E12" t="s">
        <v>80</v>
      </c>
      <c r="F12" t="s">
        <v>2084</v>
      </c>
      <c r="G12" t="s">
        <v>2107</v>
      </c>
      <c r="H12"/>
      <c r="I12" t="s">
        <v>2085</v>
      </c>
      <c r="J12"/>
      <c r="K12" s="12">
        <v>45466</v>
      </c>
      <c r="L12"/>
      <c r="M12"/>
      <c r="N12"/>
      <c r="O12"/>
      <c r="P12"/>
      <c r="Q12"/>
      <c r="R12"/>
      <c r="S12"/>
      <c r="T12"/>
      <c r="U12"/>
      <c r="V12"/>
      <c r="W12"/>
      <c r="X12" t="s">
        <v>82</v>
      </c>
      <c r="Y12"/>
      <c r="Z12"/>
      <c r="AA12" s="95">
        <v>45466</v>
      </c>
      <c r="AB12">
        <v>1</v>
      </c>
      <c r="AC12"/>
    </row>
    <row r="13" spans="2:29" x14ac:dyDescent="0.35">
      <c r="C13" t="s">
        <v>1917</v>
      </c>
      <c r="D13" t="s">
        <v>1911</v>
      </c>
      <c r="E13" t="s">
        <v>868</v>
      </c>
      <c r="F13" s="92" t="s">
        <v>1934</v>
      </c>
      <c r="G13" t="s">
        <v>1928</v>
      </c>
      <c r="H13" t="s">
        <v>1916</v>
      </c>
      <c r="I13" t="s">
        <v>1933</v>
      </c>
      <c r="J13"/>
      <c r="K13" s="12">
        <v>45466</v>
      </c>
      <c r="L13"/>
      <c r="M13"/>
      <c r="N13"/>
      <c r="O13"/>
      <c r="P13"/>
      <c r="Q13"/>
      <c r="R13"/>
      <c r="S13"/>
      <c r="T13"/>
      <c r="U13"/>
      <c r="V13"/>
      <c r="W13"/>
      <c r="X13" t="s">
        <v>82</v>
      </c>
      <c r="Y13"/>
      <c r="Z13"/>
      <c r="AA13" s="95">
        <v>45466</v>
      </c>
      <c r="AB13">
        <v>1</v>
      </c>
      <c r="AC13"/>
    </row>
    <row r="14" spans="2:29" x14ac:dyDescent="0.35">
      <c r="C14" t="s">
        <v>1918</v>
      </c>
      <c r="D14" t="s">
        <v>1912</v>
      </c>
      <c r="E14" t="s">
        <v>868</v>
      </c>
      <c r="F14" s="92" t="s">
        <v>1923</v>
      </c>
      <c r="G14" t="s">
        <v>1929</v>
      </c>
      <c r="H14" t="s">
        <v>1916</v>
      </c>
      <c r="I14" t="s">
        <v>1933</v>
      </c>
      <c r="J14"/>
      <c r="K14" s="12">
        <v>45466</v>
      </c>
      <c r="L14"/>
      <c r="M14"/>
      <c r="N14"/>
      <c r="O14"/>
      <c r="P14"/>
      <c r="Q14"/>
      <c r="R14"/>
      <c r="S14"/>
      <c r="T14"/>
      <c r="U14"/>
      <c r="V14"/>
      <c r="W14"/>
      <c r="X14" t="s">
        <v>82</v>
      </c>
      <c r="Y14"/>
      <c r="Z14"/>
      <c r="AA14" s="95">
        <v>45466</v>
      </c>
      <c r="AB14">
        <v>1</v>
      </c>
      <c r="AC14"/>
    </row>
    <row r="15" spans="2:29" x14ac:dyDescent="0.35">
      <c r="C15" t="s">
        <v>1919</v>
      </c>
      <c r="D15" t="s">
        <v>1913</v>
      </c>
      <c r="E15" t="s">
        <v>868</v>
      </c>
      <c r="F15" s="92" t="s">
        <v>1924</v>
      </c>
      <c r="G15" t="s">
        <v>1930</v>
      </c>
      <c r="H15" t="s">
        <v>1916</v>
      </c>
      <c r="I15" t="s">
        <v>1933</v>
      </c>
      <c r="J15"/>
      <c r="K15" s="12">
        <v>45466</v>
      </c>
      <c r="L15"/>
      <c r="M15"/>
      <c r="N15"/>
      <c r="O15"/>
      <c r="P15"/>
      <c r="Q15"/>
      <c r="R15"/>
      <c r="S15"/>
      <c r="T15"/>
      <c r="U15"/>
      <c r="V15"/>
      <c r="W15"/>
      <c r="X15" t="s">
        <v>82</v>
      </c>
      <c r="Y15"/>
      <c r="Z15"/>
      <c r="AA15" s="95">
        <v>45466</v>
      </c>
      <c r="AB15">
        <v>1</v>
      </c>
      <c r="AC15"/>
    </row>
    <row r="16" spans="2:29" x14ac:dyDescent="0.35">
      <c r="C16" t="s">
        <v>2067</v>
      </c>
      <c r="D16" t="s">
        <v>1969</v>
      </c>
      <c r="E16" t="s">
        <v>868</v>
      </c>
      <c r="F16" t="s">
        <v>2068</v>
      </c>
      <c r="G16" t="s">
        <v>2069</v>
      </c>
      <c r="H16" t="s">
        <v>1915</v>
      </c>
      <c r="I16" t="s">
        <v>1932</v>
      </c>
      <c r="J16"/>
      <c r="K16" s="12">
        <v>45466</v>
      </c>
      <c r="L16"/>
      <c r="M16"/>
      <c r="N16"/>
      <c r="O16"/>
      <c r="P16"/>
      <c r="Q16"/>
      <c r="R16"/>
      <c r="S16"/>
      <c r="T16"/>
      <c r="U16"/>
      <c r="V16"/>
      <c r="W16"/>
      <c r="X16" t="s">
        <v>82</v>
      </c>
      <c r="Y16"/>
      <c r="Z16"/>
      <c r="AA16" s="95">
        <v>45466</v>
      </c>
      <c r="AB16">
        <v>1</v>
      </c>
      <c r="AC16"/>
    </row>
    <row r="17" spans="3:29" x14ac:dyDescent="0.35">
      <c r="C17"/>
      <c r="D17"/>
      <c r="E17"/>
      <c r="F17"/>
      <c r="G17"/>
      <c r="H17"/>
      <c r="I17"/>
      <c r="J17"/>
      <c r="K17" s="12"/>
      <c r="L17"/>
      <c r="M17"/>
      <c r="N17"/>
      <c r="O17"/>
      <c r="P17"/>
      <c r="Q17"/>
      <c r="R17"/>
      <c r="S17"/>
      <c r="T17"/>
      <c r="U17"/>
      <c r="V17"/>
      <c r="W17"/>
      <c r="X17"/>
      <c r="Y17"/>
      <c r="Z17"/>
      <c r="AA17"/>
      <c r="AB17"/>
      <c r="AC17"/>
    </row>
    <row r="18" spans="3:29" x14ac:dyDescent="0.35">
      <c r="C18"/>
      <c r="D18"/>
      <c r="E18"/>
      <c r="F18"/>
      <c r="G18"/>
      <c r="H18"/>
      <c r="I18"/>
      <c r="J18"/>
      <c r="K18" s="12"/>
      <c r="L18"/>
      <c r="M18"/>
      <c r="N18"/>
      <c r="O18"/>
      <c r="P18"/>
      <c r="Q18"/>
      <c r="R18"/>
      <c r="S18"/>
      <c r="T18"/>
      <c r="U18"/>
      <c r="V18"/>
      <c r="W18"/>
      <c r="X18"/>
      <c r="Y18"/>
      <c r="Z18"/>
      <c r="AA18"/>
      <c r="AB18"/>
      <c r="AC18"/>
    </row>
    <row r="19" spans="3:29" x14ac:dyDescent="0.35">
      <c r="C19"/>
      <c r="D19"/>
      <c r="E19"/>
      <c r="F19"/>
      <c r="G19"/>
      <c r="H19"/>
      <c r="I19"/>
      <c r="J19"/>
      <c r="K19" s="12"/>
      <c r="L19"/>
      <c r="M19"/>
      <c r="N19"/>
      <c r="O19"/>
      <c r="P19"/>
      <c r="Q19"/>
      <c r="R19"/>
      <c r="S19"/>
      <c r="T19"/>
      <c r="U19"/>
      <c r="V19"/>
      <c r="W19"/>
      <c r="X19"/>
      <c r="Y19"/>
      <c r="Z19"/>
      <c r="AA19"/>
      <c r="AB19"/>
      <c r="AC19"/>
    </row>
    <row r="20" spans="3:29" x14ac:dyDescent="0.35">
      <c r="C20"/>
      <c r="D20"/>
      <c r="E20"/>
      <c r="F20"/>
      <c r="G20"/>
      <c r="H20"/>
      <c r="I20"/>
      <c r="J20"/>
      <c r="K20" s="12"/>
      <c r="L20"/>
      <c r="M20"/>
      <c r="N20"/>
      <c r="O20"/>
      <c r="P20"/>
      <c r="Q20"/>
      <c r="R20"/>
      <c r="S20"/>
      <c r="T20"/>
      <c r="U20"/>
      <c r="V20"/>
      <c r="W20"/>
      <c r="X20"/>
      <c r="Y20"/>
      <c r="Z20"/>
      <c r="AA20"/>
      <c r="AB20"/>
      <c r="AC20"/>
    </row>
    <row r="21" spans="3:29" x14ac:dyDescent="0.35">
      <c r="C21"/>
      <c r="D21"/>
      <c r="E21"/>
      <c r="F21"/>
      <c r="G21"/>
      <c r="H21"/>
      <c r="I21"/>
      <c r="J21"/>
      <c r="K21" s="12"/>
      <c r="L21"/>
      <c r="M21"/>
      <c r="N21"/>
      <c r="O21"/>
      <c r="P21"/>
      <c r="Q21"/>
      <c r="R21"/>
      <c r="S21"/>
      <c r="T21"/>
      <c r="U21"/>
      <c r="V21"/>
      <c r="W21"/>
      <c r="X21"/>
      <c r="Y21"/>
      <c r="Z21"/>
      <c r="AA21"/>
      <c r="AB21"/>
      <c r="AC21"/>
    </row>
    <row r="22" spans="3:29" x14ac:dyDescent="0.35">
      <c r="C22"/>
      <c r="D22"/>
      <c r="E22"/>
      <c r="F22"/>
      <c r="G22"/>
      <c r="H22"/>
      <c r="I22"/>
      <c r="J22"/>
      <c r="K22" s="12"/>
      <c r="L22"/>
      <c r="M22"/>
      <c r="N22"/>
      <c r="O22"/>
      <c r="P22"/>
      <c r="Q22"/>
      <c r="R22"/>
      <c r="S22"/>
      <c r="T22"/>
      <c r="U22"/>
      <c r="V22"/>
      <c r="W22"/>
      <c r="X22"/>
      <c r="Y22"/>
      <c r="Z22"/>
      <c r="AA22"/>
      <c r="AB22"/>
      <c r="AC22"/>
    </row>
    <row r="23" spans="3:29" x14ac:dyDescent="0.35">
      <c r="C23"/>
      <c r="D23"/>
      <c r="E23"/>
      <c r="F23"/>
      <c r="G23"/>
      <c r="H23"/>
      <c r="I23"/>
      <c r="J23"/>
      <c r="K23" s="12"/>
      <c r="L23"/>
      <c r="M23"/>
      <c r="N23"/>
      <c r="O23"/>
      <c r="P23"/>
      <c r="Q23"/>
      <c r="R23"/>
      <c r="S23"/>
      <c r="T23"/>
      <c r="U23"/>
      <c r="V23"/>
      <c r="W23"/>
      <c r="X23"/>
      <c r="Y23"/>
      <c r="Z23"/>
      <c r="AA23"/>
      <c r="AB23"/>
      <c r="AC23"/>
    </row>
    <row r="24" spans="3:29" x14ac:dyDescent="0.35">
      <c r="C24"/>
      <c r="D24"/>
      <c r="E24"/>
      <c r="F24"/>
      <c r="G24"/>
      <c r="H24"/>
      <c r="I24"/>
      <c r="J24"/>
      <c r="K24" s="12"/>
      <c r="L24"/>
      <c r="M24"/>
      <c r="N24"/>
      <c r="O24"/>
      <c r="P24"/>
      <c r="Q24"/>
      <c r="R24"/>
      <c r="S24"/>
      <c r="T24"/>
      <c r="U24"/>
      <c r="V24"/>
      <c r="W24"/>
      <c r="X24"/>
      <c r="Y24"/>
      <c r="Z24"/>
      <c r="AA24"/>
      <c r="AB24"/>
      <c r="AC24"/>
    </row>
    <row r="25" spans="3:29" x14ac:dyDescent="0.35">
      <c r="C25"/>
      <c r="D25"/>
      <c r="E25"/>
      <c r="F25"/>
      <c r="G25"/>
      <c r="H25"/>
      <c r="I25"/>
      <c r="J25"/>
      <c r="K25" s="12"/>
      <c r="L25"/>
      <c r="M25"/>
      <c r="N25"/>
      <c r="O25"/>
      <c r="P25"/>
      <c r="Q25"/>
      <c r="R25"/>
      <c r="S25"/>
      <c r="T25"/>
      <c r="U25"/>
      <c r="V25"/>
      <c r="W25"/>
      <c r="X25"/>
      <c r="Y25"/>
      <c r="Z25"/>
      <c r="AA25"/>
      <c r="AB25"/>
      <c r="AC25"/>
    </row>
    <row r="26" spans="3:29" x14ac:dyDescent="0.35">
      <c r="C26"/>
      <c r="D26"/>
      <c r="E26"/>
      <c r="F26"/>
      <c r="G26"/>
      <c r="H26"/>
      <c r="I26"/>
      <c r="J26"/>
      <c r="K26" s="12"/>
      <c r="L26"/>
      <c r="M26"/>
      <c r="N26"/>
      <c r="O26"/>
      <c r="P26"/>
      <c r="Q26"/>
      <c r="R26"/>
      <c r="S26"/>
      <c r="T26"/>
      <c r="U26"/>
      <c r="V26"/>
      <c r="W26"/>
      <c r="X26"/>
      <c r="Y26"/>
      <c r="Z26"/>
      <c r="AA26"/>
      <c r="AB26"/>
      <c r="AC26"/>
    </row>
    <row r="27" spans="3:29" x14ac:dyDescent="0.35">
      <c r="C27"/>
      <c r="D27"/>
      <c r="E27"/>
      <c r="F27"/>
      <c r="G27"/>
      <c r="H27"/>
      <c r="I27"/>
      <c r="J27"/>
      <c r="K27" s="12"/>
      <c r="L27"/>
      <c r="M27"/>
      <c r="N27"/>
      <c r="O27"/>
      <c r="P27"/>
      <c r="Q27"/>
      <c r="R27"/>
      <c r="S27"/>
      <c r="T27"/>
      <c r="U27"/>
      <c r="V27"/>
      <c r="W27"/>
      <c r="X27"/>
      <c r="Y27"/>
      <c r="Z27"/>
      <c r="AA27"/>
      <c r="AB27"/>
      <c r="AC27"/>
    </row>
    <row r="28" spans="3:29" x14ac:dyDescent="0.35">
      <c r="C28"/>
      <c r="D28"/>
      <c r="E28"/>
      <c r="F28"/>
      <c r="G28"/>
      <c r="H28"/>
      <c r="I28"/>
      <c r="J28"/>
      <c r="K28" s="12"/>
      <c r="L28"/>
      <c r="M28"/>
      <c r="N28"/>
      <c r="O28"/>
      <c r="P28"/>
      <c r="Q28"/>
      <c r="R28"/>
      <c r="S28"/>
      <c r="T28"/>
      <c r="U28"/>
      <c r="V28"/>
      <c r="W28"/>
      <c r="X28"/>
      <c r="Y28"/>
      <c r="Z28"/>
      <c r="AA28"/>
      <c r="AB28"/>
      <c r="AC28"/>
    </row>
  </sheetData>
  <dataConsolidate/>
  <phoneticPr fontId="3" type="noConversion"/>
  <dataValidations disablePrompts="1" count="6">
    <dataValidation type="list" allowBlank="1" showInputMessage="1" showErrorMessage="1" sqref="N8:N28" xr:uid="{E32657CF-EFC6-4BA7-B2BE-2A60AE4E6E37}">
      <formula1>INDIRECT("Countries[Countries]")</formula1>
    </dataValidation>
    <dataValidation type="list" allowBlank="1" showInputMessage="1" showErrorMessage="1" sqref="O8:O28" xr:uid="{D57A5BFC-AC2B-4763-B494-421236FCF9FF}">
      <formula1>INDIRECT("Language[Language]")</formula1>
    </dataValidation>
    <dataValidation type="list" allowBlank="1" showInputMessage="1" showErrorMessage="1" sqref="X8:X28" xr:uid="{D4B5B320-A561-4EB4-B67D-660895DECAC3}">
      <formula1>INDIRECT("Status[Status]")</formula1>
    </dataValidation>
    <dataValidation type="whole" operator="greaterThanOrEqual" allowBlank="1" showInputMessage="1" showErrorMessage="1" prompt="Must be a positive integer." sqref="AB8:AB28" xr:uid="{709C38F0-F690-4A66-AE36-9E92FC8B59FC}">
      <formula1>0</formula1>
    </dataValidation>
    <dataValidation type="list" allowBlank="1" showInputMessage="1" showErrorMessage="1" sqref="H8:H11 H13:H28" xr:uid="{2E05370E-2C21-4B69-ADE0-49B8FE05C5FD}">
      <formula1>INDIRECT("Class[Code]")</formula1>
    </dataValidation>
    <dataValidation type="list" allowBlank="1" showInputMessage="1" showErrorMessage="1" prompt="Must be one of the allowed values from the dropdown list." sqref="E8:E28" xr:uid="{FC180C38-7D36-46E5-BD24-1FDDC4385C5B}">
      <formula1>INDIRECT("ClassType[ClassType]")</formula1>
    </dataValidation>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0AE47-474F-465C-AD94-2111086636C5}">
  <sheetPr>
    <tabColor theme="7" tint="0.59999389629810485"/>
  </sheetPr>
  <dimension ref="A2:AU104"/>
  <sheetViews>
    <sheetView topLeftCell="A4" zoomScaleNormal="100" workbookViewId="0">
      <selection activeCell="F43" sqref="F43"/>
    </sheetView>
  </sheetViews>
  <sheetFormatPr defaultColWidth="8.90625" defaultRowHeight="14.5" x14ac:dyDescent="0.35"/>
  <cols>
    <col min="1" max="1" width="3.6328125" style="2" customWidth="1"/>
    <col min="2" max="2" width="14" style="2" bestFit="1" customWidth="1"/>
    <col min="3" max="3" width="29.08984375" style="2" customWidth="1"/>
    <col min="4" max="4" width="40.26953125" style="2" customWidth="1"/>
    <col min="5" max="5" width="24.6328125" style="2" customWidth="1"/>
    <col min="6" max="6" width="32.36328125" style="2" bestFit="1" customWidth="1"/>
    <col min="7" max="7" width="16.81640625" style="2" customWidth="1"/>
    <col min="8" max="8" width="14.6328125" style="2" customWidth="1"/>
    <col min="9" max="9" width="19.453125" style="2" customWidth="1"/>
    <col min="10" max="10" width="18.6328125" style="2" customWidth="1"/>
    <col min="11" max="11" width="25.08984375" style="2" bestFit="1" customWidth="1"/>
    <col min="12" max="12" width="22.90625" style="2" customWidth="1"/>
    <col min="13" max="13" width="18.6328125" style="2" customWidth="1"/>
    <col min="14" max="14" width="26.36328125" style="2" customWidth="1"/>
    <col min="15" max="15" width="20.6328125" style="2" bestFit="1" customWidth="1"/>
    <col min="16" max="16" width="23.6328125" style="2" bestFit="1" customWidth="1"/>
    <col min="17" max="17" width="29" style="2" customWidth="1"/>
    <col min="18" max="18" width="18" style="2" bestFit="1" customWidth="1"/>
    <col min="19" max="19" width="16.54296875" style="2" bestFit="1" customWidth="1"/>
    <col min="20" max="20" width="16.36328125" style="2" bestFit="1" customWidth="1"/>
    <col min="21" max="21" width="24.6328125" style="2" bestFit="1" customWidth="1"/>
    <col min="22" max="22" width="37.453125" style="2" bestFit="1" customWidth="1"/>
    <col min="23" max="23" width="30.08984375" style="2" bestFit="1" customWidth="1"/>
    <col min="24" max="24" width="27.36328125" style="2" bestFit="1" customWidth="1"/>
    <col min="25" max="25" width="20.6328125" style="2" bestFit="1" customWidth="1"/>
    <col min="26" max="26" width="32.36328125" style="2" bestFit="1" customWidth="1"/>
    <col min="27" max="27" width="11.90625" style="2" bestFit="1" customWidth="1"/>
    <col min="28" max="28" width="14.453125" style="2" bestFit="1" customWidth="1"/>
    <col min="29" max="29" width="14.36328125" style="2" bestFit="1" customWidth="1"/>
    <col min="30" max="30" width="14.08984375" style="2" bestFit="1" customWidth="1"/>
    <col min="31" max="31" width="13.90625" style="2" bestFit="1" customWidth="1"/>
    <col min="32" max="32" width="24.08984375" style="2" bestFit="1" customWidth="1"/>
    <col min="33" max="33" width="11.6328125" style="2" bestFit="1" customWidth="1"/>
    <col min="34" max="34" width="15.6328125" style="2" customWidth="1"/>
    <col min="35" max="35" width="17.453125" style="2" bestFit="1" customWidth="1"/>
    <col min="36" max="36" width="20.36328125" style="2" bestFit="1" customWidth="1"/>
    <col min="37" max="37" width="21.6328125" style="2" bestFit="1" customWidth="1"/>
    <col min="38" max="38" width="22.36328125" style="2" bestFit="1" customWidth="1"/>
    <col min="39" max="39" width="17.08984375" style="2" bestFit="1" customWidth="1"/>
    <col min="40" max="40" width="17.36328125" style="2" bestFit="1" customWidth="1"/>
    <col min="41" max="41" width="8.453125" style="2" bestFit="1" customWidth="1"/>
    <col min="42" max="42" width="18.90625" style="2" bestFit="1" customWidth="1"/>
    <col min="43" max="43" width="13.453125" style="2" bestFit="1" customWidth="1"/>
    <col min="44" max="44" width="18.6328125" style="2" customWidth="1"/>
    <col min="45" max="45" width="17.453125" style="2" bestFit="1" customWidth="1"/>
    <col min="46" max="46" width="17.54296875" style="2" bestFit="1" customWidth="1"/>
    <col min="47" max="47" width="25.54296875" style="2" bestFit="1" customWidth="1"/>
    <col min="48" max="16384" width="8.90625" style="2"/>
  </cols>
  <sheetData>
    <row r="2" spans="1:47" s="3" customFormat="1" x14ac:dyDescent="0.35">
      <c r="B2" s="52" t="s">
        <v>0</v>
      </c>
      <c r="C2" s="50" t="s">
        <v>3</v>
      </c>
      <c r="D2" s="50" t="s">
        <v>3</v>
      </c>
      <c r="E2" s="50" t="s">
        <v>3</v>
      </c>
      <c r="F2" s="50" t="s">
        <v>3</v>
      </c>
      <c r="G2" s="50" t="s">
        <v>3</v>
      </c>
      <c r="H2" s="50" t="s">
        <v>21</v>
      </c>
      <c r="I2" s="50" t="s">
        <v>3</v>
      </c>
      <c r="J2" s="50" t="s">
        <v>14</v>
      </c>
      <c r="K2" s="50" t="s">
        <v>21</v>
      </c>
      <c r="L2" s="50" t="s">
        <v>3</v>
      </c>
      <c r="M2" s="50" t="s">
        <v>3</v>
      </c>
      <c r="N2" s="50" t="s">
        <v>3</v>
      </c>
      <c r="O2" s="50" t="s">
        <v>14</v>
      </c>
      <c r="P2" s="50" t="s">
        <v>3</v>
      </c>
      <c r="Q2" s="50" t="s">
        <v>3</v>
      </c>
      <c r="R2" s="50" t="s">
        <v>34</v>
      </c>
      <c r="S2" s="50" t="s">
        <v>34</v>
      </c>
      <c r="T2" s="50" t="s">
        <v>34</v>
      </c>
      <c r="U2" s="50" t="s">
        <v>34</v>
      </c>
      <c r="V2" s="50" t="s">
        <v>34</v>
      </c>
      <c r="W2" s="50" t="s">
        <v>34</v>
      </c>
      <c r="X2" s="50" t="s">
        <v>34</v>
      </c>
      <c r="Y2" s="50" t="s">
        <v>3</v>
      </c>
      <c r="Z2" s="50" t="s">
        <v>21</v>
      </c>
      <c r="AA2" s="50" t="s">
        <v>6</v>
      </c>
      <c r="AB2" s="50" t="s">
        <v>52</v>
      </c>
      <c r="AC2" s="50" t="s">
        <v>52</v>
      </c>
      <c r="AD2" s="50" t="s">
        <v>52</v>
      </c>
      <c r="AE2" s="50" t="s">
        <v>52</v>
      </c>
      <c r="AF2" s="50" t="s">
        <v>3</v>
      </c>
      <c r="AG2" s="50" t="s">
        <v>3</v>
      </c>
      <c r="AH2" s="50" t="s">
        <v>3</v>
      </c>
      <c r="AI2" s="50" t="s">
        <v>3</v>
      </c>
      <c r="AJ2" s="50" t="s">
        <v>3</v>
      </c>
      <c r="AK2" s="50" t="s">
        <v>21</v>
      </c>
      <c r="AL2" s="50" t="s">
        <v>21</v>
      </c>
      <c r="AM2" s="50" t="s">
        <v>14</v>
      </c>
      <c r="AN2" s="50" t="s">
        <v>34</v>
      </c>
      <c r="AO2" s="50" t="s">
        <v>3</v>
      </c>
      <c r="AP2" s="50" t="s">
        <v>3</v>
      </c>
      <c r="AQ2" s="50" t="s">
        <v>3</v>
      </c>
      <c r="AR2" s="50" t="s">
        <v>3</v>
      </c>
      <c r="AS2" s="50" t="s">
        <v>14</v>
      </c>
      <c r="AT2" s="50" t="s">
        <v>34</v>
      </c>
      <c r="AU2" s="51" t="s">
        <v>3</v>
      </c>
    </row>
    <row r="3" spans="1:47" s="3" customFormat="1" ht="16" x14ac:dyDescent="0.45">
      <c r="B3" s="63" t="s">
        <v>1</v>
      </c>
      <c r="C3" s="68" t="s">
        <v>1316</v>
      </c>
      <c r="D3" s="68" t="s">
        <v>1316</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6"/>
    </row>
    <row r="4" spans="1:47" s="3" customFormat="1" ht="16" x14ac:dyDescent="0.45">
      <c r="B4" s="63" t="s">
        <v>1315</v>
      </c>
      <c r="C4" s="65"/>
      <c r="D4" s="68" t="s">
        <v>1316</v>
      </c>
      <c r="E4" s="68" t="s">
        <v>1316</v>
      </c>
      <c r="F4" s="68" t="s">
        <v>1316</v>
      </c>
      <c r="G4" s="65"/>
      <c r="H4" s="65"/>
      <c r="I4" s="68" t="s">
        <v>1316</v>
      </c>
      <c r="J4" s="65"/>
      <c r="K4" s="65"/>
      <c r="L4" s="65"/>
      <c r="M4" s="65"/>
      <c r="N4" s="65"/>
      <c r="O4" s="65"/>
      <c r="P4" s="68" t="s">
        <v>1316</v>
      </c>
      <c r="Q4" s="65"/>
      <c r="R4" s="65"/>
      <c r="S4" s="65"/>
      <c r="T4" s="65"/>
      <c r="U4" s="65"/>
      <c r="V4" s="65"/>
      <c r="W4" s="65"/>
      <c r="X4" s="65"/>
      <c r="Y4" s="65"/>
      <c r="Z4" s="65"/>
      <c r="AA4" s="65"/>
      <c r="AB4" s="65"/>
      <c r="AC4" s="65"/>
      <c r="AD4" s="65"/>
      <c r="AE4" s="65"/>
      <c r="AF4" s="68" t="s">
        <v>1316</v>
      </c>
      <c r="AG4" s="65"/>
      <c r="AH4" s="65"/>
      <c r="AI4" s="68" t="s">
        <v>1316</v>
      </c>
      <c r="AJ4" s="65"/>
      <c r="AK4" s="65"/>
      <c r="AL4" s="65"/>
      <c r="AM4" s="65"/>
      <c r="AN4" s="65"/>
      <c r="AO4" s="65"/>
      <c r="AP4" s="68" t="s">
        <v>1316</v>
      </c>
      <c r="AQ4" s="65"/>
      <c r="AR4" s="65"/>
      <c r="AS4" s="65"/>
      <c r="AT4" s="65"/>
      <c r="AU4" s="77" t="s">
        <v>1316</v>
      </c>
    </row>
    <row r="5" spans="1:47" s="3" customFormat="1" x14ac:dyDescent="0.35">
      <c r="B5" s="55" t="s">
        <v>49</v>
      </c>
      <c r="C5" s="73" t="s">
        <v>125</v>
      </c>
      <c r="D5" s="73" t="s">
        <v>1898</v>
      </c>
      <c r="E5" s="73" t="s">
        <v>876</v>
      </c>
      <c r="F5" s="73" t="s">
        <v>124</v>
      </c>
      <c r="G5" s="73" t="s">
        <v>86</v>
      </c>
      <c r="H5" s="73" t="s">
        <v>875</v>
      </c>
      <c r="I5" s="75" t="s">
        <v>1318</v>
      </c>
      <c r="J5" s="61">
        <v>44830</v>
      </c>
      <c r="K5" s="73" t="s">
        <v>111</v>
      </c>
      <c r="L5" s="73" t="s">
        <v>110</v>
      </c>
      <c r="M5" s="73" t="s">
        <v>113</v>
      </c>
      <c r="N5" s="73" t="s">
        <v>108</v>
      </c>
      <c r="O5" s="61">
        <v>44830</v>
      </c>
      <c r="P5" s="73" t="s">
        <v>877</v>
      </c>
      <c r="Q5" s="73" t="s">
        <v>871</v>
      </c>
      <c r="R5" s="73">
        <v>1</v>
      </c>
      <c r="S5" s="73">
        <v>0</v>
      </c>
      <c r="T5" s="73">
        <v>-2</v>
      </c>
      <c r="U5" s="73">
        <v>0</v>
      </c>
      <c r="V5" s="73">
        <v>0</v>
      </c>
      <c r="W5" s="73">
        <v>0</v>
      </c>
      <c r="X5" s="73">
        <v>0</v>
      </c>
      <c r="Y5" s="73"/>
      <c r="Z5" s="73" t="s">
        <v>111</v>
      </c>
      <c r="AA5" s="73" t="b">
        <v>0</v>
      </c>
      <c r="AB5" s="73"/>
      <c r="AC5" s="73"/>
      <c r="AD5" s="73"/>
      <c r="AE5" s="73"/>
      <c r="AF5" s="73"/>
      <c r="AG5" s="73"/>
      <c r="AH5" s="73"/>
      <c r="AI5" s="73"/>
      <c r="AJ5" s="73"/>
      <c r="AK5" s="73" t="s">
        <v>111</v>
      </c>
      <c r="AL5" s="73" t="s">
        <v>111</v>
      </c>
      <c r="AM5" s="61">
        <v>44830</v>
      </c>
      <c r="AN5" s="73">
        <v>1</v>
      </c>
      <c r="AO5" s="73" t="s">
        <v>83</v>
      </c>
      <c r="AP5" s="73"/>
      <c r="AQ5" s="73"/>
      <c r="AR5" s="74" t="s">
        <v>870</v>
      </c>
      <c r="AS5" s="61">
        <v>44830</v>
      </c>
      <c r="AT5" s="73">
        <v>1</v>
      </c>
      <c r="AU5" s="76"/>
    </row>
    <row r="6" spans="1:47" s="3" customFormat="1" x14ac:dyDescent="0.35">
      <c r="B6" s="24"/>
      <c r="J6" s="10"/>
      <c r="O6" s="10"/>
      <c r="AM6" s="10"/>
      <c r="AS6" s="10"/>
    </row>
    <row r="7" spans="1:47" s="26" customFormat="1" ht="20" customHeight="1" x14ac:dyDescent="0.35">
      <c r="C7" s="27" t="s">
        <v>18</v>
      </c>
      <c r="D7" s="27" t="s">
        <v>27</v>
      </c>
      <c r="E7" s="27" t="s">
        <v>24</v>
      </c>
      <c r="F7" s="27" t="s">
        <v>2</v>
      </c>
      <c r="G7" s="27" t="s">
        <v>0</v>
      </c>
      <c r="H7" s="27" t="s">
        <v>61</v>
      </c>
      <c r="I7" s="27" t="s">
        <v>49</v>
      </c>
      <c r="J7" s="27" t="s">
        <v>17</v>
      </c>
      <c r="K7" s="27" t="s">
        <v>40</v>
      </c>
      <c r="L7" s="27" t="s">
        <v>20</v>
      </c>
      <c r="M7" s="27" t="s">
        <v>22</v>
      </c>
      <c r="N7" s="27" t="s">
        <v>23</v>
      </c>
      <c r="O7" s="27" t="s">
        <v>866</v>
      </c>
      <c r="P7" s="27" t="s">
        <v>25</v>
      </c>
      <c r="Q7" s="27" t="s">
        <v>41</v>
      </c>
      <c r="R7" s="27" t="s">
        <v>42</v>
      </c>
      <c r="S7" s="27" t="s">
        <v>43</v>
      </c>
      <c r="T7" s="27" t="s">
        <v>44</v>
      </c>
      <c r="U7" s="27" t="s">
        <v>45</v>
      </c>
      <c r="V7" s="27" t="s">
        <v>46</v>
      </c>
      <c r="W7" s="27" t="s">
        <v>47</v>
      </c>
      <c r="X7" s="27" t="s">
        <v>867</v>
      </c>
      <c r="Y7" s="27" t="s">
        <v>26</v>
      </c>
      <c r="Z7" s="27" t="s">
        <v>48</v>
      </c>
      <c r="AA7" s="27" t="s">
        <v>50</v>
      </c>
      <c r="AB7" s="27" t="s">
        <v>51</v>
      </c>
      <c r="AC7" s="27" t="s">
        <v>53</v>
      </c>
      <c r="AD7" s="27" t="s">
        <v>54</v>
      </c>
      <c r="AE7" s="27" t="s">
        <v>55</v>
      </c>
      <c r="AF7" s="27" t="s">
        <v>56</v>
      </c>
      <c r="AG7" s="27" t="s">
        <v>28</v>
      </c>
      <c r="AH7" s="27" t="s">
        <v>57</v>
      </c>
      <c r="AI7" s="27" t="s">
        <v>58</v>
      </c>
      <c r="AJ7" s="27" t="s">
        <v>59</v>
      </c>
      <c r="AK7" s="27" t="s">
        <v>30</v>
      </c>
      <c r="AL7" s="27" t="s">
        <v>31</v>
      </c>
      <c r="AM7" s="27" t="s">
        <v>32</v>
      </c>
      <c r="AN7" s="27" t="s">
        <v>33</v>
      </c>
      <c r="AO7" s="27" t="s">
        <v>15</v>
      </c>
      <c r="AP7" s="27" t="s">
        <v>35</v>
      </c>
      <c r="AQ7" s="27" t="s">
        <v>60</v>
      </c>
      <c r="AR7" s="28" t="s">
        <v>869</v>
      </c>
      <c r="AS7" s="27" t="s">
        <v>37</v>
      </c>
      <c r="AT7" s="27" t="s">
        <v>38</v>
      </c>
      <c r="AU7" s="27" t="s">
        <v>39</v>
      </c>
    </row>
    <row r="8" spans="1:47" x14ac:dyDescent="0.35">
      <c r="B8" s="25"/>
      <c r="C8" t="s">
        <v>27</v>
      </c>
      <c r="D8" t="s">
        <v>27</v>
      </c>
      <c r="E8"/>
      <c r="F8"/>
      <c r="G8" t="s">
        <v>86</v>
      </c>
      <c r="H8"/>
      <c r="I8"/>
      <c r="J8" s="95">
        <v>45466</v>
      </c>
      <c r="K8"/>
      <c r="L8"/>
      <c r="M8"/>
      <c r="N8"/>
      <c r="O8"/>
      <c r="P8"/>
      <c r="Q8"/>
      <c r="R8"/>
      <c r="S8"/>
      <c r="T8"/>
      <c r="U8"/>
      <c r="V8"/>
      <c r="W8"/>
      <c r="X8"/>
      <c r="Y8"/>
      <c r="Z8"/>
      <c r="AA8" t="b">
        <v>0</v>
      </c>
      <c r="AB8"/>
      <c r="AC8"/>
      <c r="AD8"/>
      <c r="AE8"/>
      <c r="AF8"/>
      <c r="AG8"/>
      <c r="AH8"/>
      <c r="AI8"/>
      <c r="AJ8"/>
      <c r="AK8"/>
      <c r="AL8"/>
      <c r="AM8"/>
      <c r="AN8"/>
      <c r="AO8" t="s">
        <v>82</v>
      </c>
      <c r="AP8"/>
      <c r="AQ8"/>
      <c r="AR8"/>
      <c r="AS8" s="95">
        <v>45466</v>
      </c>
      <c r="AT8">
        <v>1</v>
      </c>
      <c r="AU8"/>
    </row>
    <row r="9" spans="1:47" x14ac:dyDescent="0.35">
      <c r="B9" s="25"/>
      <c r="C9" t="s">
        <v>1039</v>
      </c>
      <c r="D9" t="s">
        <v>1039</v>
      </c>
      <c r="E9"/>
      <c r="F9"/>
      <c r="G9" t="s">
        <v>86</v>
      </c>
      <c r="H9"/>
      <c r="I9"/>
      <c r="J9" s="95">
        <v>45466</v>
      </c>
      <c r="K9"/>
      <c r="L9"/>
      <c r="M9"/>
      <c r="N9"/>
      <c r="O9"/>
      <c r="P9"/>
      <c r="Q9"/>
      <c r="R9"/>
      <c r="S9"/>
      <c r="T9"/>
      <c r="U9"/>
      <c r="V9"/>
      <c r="W9"/>
      <c r="X9"/>
      <c r="Y9"/>
      <c r="Z9"/>
      <c r="AA9" t="b">
        <v>0</v>
      </c>
      <c r="AB9"/>
      <c r="AC9"/>
      <c r="AD9"/>
      <c r="AE9"/>
      <c r="AF9"/>
      <c r="AG9"/>
      <c r="AH9"/>
      <c r="AI9"/>
      <c r="AJ9"/>
      <c r="AK9"/>
      <c r="AL9"/>
      <c r="AM9"/>
      <c r="AN9"/>
      <c r="AO9" t="s">
        <v>82</v>
      </c>
      <c r="AP9"/>
      <c r="AQ9"/>
      <c r="AR9"/>
      <c r="AS9" s="95">
        <v>45466</v>
      </c>
      <c r="AT9">
        <v>1</v>
      </c>
      <c r="AU9"/>
    </row>
    <row r="10" spans="1:47" customFormat="1" x14ac:dyDescent="0.35">
      <c r="A10" s="2"/>
      <c r="B10" s="25"/>
      <c r="C10" t="s">
        <v>1935</v>
      </c>
      <c r="D10" t="s">
        <v>1935</v>
      </c>
      <c r="G10" t="s">
        <v>86</v>
      </c>
      <c r="J10" s="95">
        <v>45466</v>
      </c>
      <c r="AA10" t="b">
        <v>0</v>
      </c>
      <c r="AO10" t="s">
        <v>82</v>
      </c>
      <c r="AS10" s="95">
        <v>45466</v>
      </c>
      <c r="AT10">
        <v>1</v>
      </c>
    </row>
    <row r="11" spans="1:47" customFormat="1" x14ac:dyDescent="0.35">
      <c r="A11" s="2"/>
      <c r="B11" s="25"/>
      <c r="C11" t="s">
        <v>2</v>
      </c>
      <c r="D11" t="s">
        <v>2</v>
      </c>
      <c r="G11" t="s">
        <v>86</v>
      </c>
      <c r="J11" s="95">
        <v>45466</v>
      </c>
      <c r="AA11" t="b">
        <v>0</v>
      </c>
      <c r="AO11" t="s">
        <v>82</v>
      </c>
      <c r="AS11" s="95">
        <v>45466</v>
      </c>
      <c r="AT11">
        <v>1</v>
      </c>
    </row>
    <row r="12" spans="1:47" customFormat="1" x14ac:dyDescent="0.35">
      <c r="A12" s="2"/>
      <c r="B12" s="25"/>
      <c r="C12" t="s">
        <v>1936</v>
      </c>
      <c r="D12" t="s">
        <v>1966</v>
      </c>
      <c r="G12" t="s">
        <v>86</v>
      </c>
      <c r="J12" s="95">
        <v>45466</v>
      </c>
      <c r="AA12" t="b">
        <v>0</v>
      </c>
      <c r="AO12" t="s">
        <v>82</v>
      </c>
      <c r="AS12" s="95">
        <v>45466</v>
      </c>
      <c r="AT12">
        <v>1</v>
      </c>
    </row>
    <row r="13" spans="1:47" customFormat="1" x14ac:dyDescent="0.35">
      <c r="A13" s="2"/>
      <c r="B13" s="25"/>
      <c r="C13" t="s">
        <v>1937</v>
      </c>
      <c r="D13" t="s">
        <v>1937</v>
      </c>
      <c r="G13" t="s">
        <v>86</v>
      </c>
      <c r="J13" s="95">
        <v>45466</v>
      </c>
      <c r="AA13" t="b">
        <v>0</v>
      </c>
      <c r="AO13" t="s">
        <v>82</v>
      </c>
      <c r="AS13" s="95">
        <v>45466</v>
      </c>
      <c r="AT13">
        <v>1</v>
      </c>
    </row>
    <row r="14" spans="1:47" customFormat="1" x14ac:dyDescent="0.35">
      <c r="A14" s="2"/>
      <c r="B14" s="25"/>
      <c r="C14" t="s">
        <v>1938</v>
      </c>
      <c r="D14" t="s">
        <v>1938</v>
      </c>
      <c r="G14" t="s">
        <v>86</v>
      </c>
      <c r="J14" s="95">
        <v>45466</v>
      </c>
      <c r="AA14" t="b">
        <v>0</v>
      </c>
      <c r="AO14" t="s">
        <v>82</v>
      </c>
      <c r="AS14" s="95">
        <v>45466</v>
      </c>
      <c r="AT14">
        <v>1</v>
      </c>
    </row>
    <row r="15" spans="1:47" customFormat="1" x14ac:dyDescent="0.35">
      <c r="A15" s="2"/>
      <c r="B15" s="25"/>
      <c r="C15" t="s">
        <v>1939</v>
      </c>
      <c r="D15" t="s">
        <v>1967</v>
      </c>
      <c r="G15" t="s">
        <v>86</v>
      </c>
      <c r="J15" s="95">
        <v>45466</v>
      </c>
      <c r="AA15" t="b">
        <v>0</v>
      </c>
      <c r="AO15" t="s">
        <v>82</v>
      </c>
      <c r="AS15" s="95">
        <v>45466</v>
      </c>
      <c r="AT15">
        <v>1</v>
      </c>
    </row>
    <row r="16" spans="1:47" customFormat="1" x14ac:dyDescent="0.35">
      <c r="A16" s="2"/>
      <c r="B16" s="25"/>
      <c r="C16" t="s">
        <v>1940</v>
      </c>
      <c r="D16" t="s">
        <v>1968</v>
      </c>
      <c r="E16" t="s">
        <v>1983</v>
      </c>
      <c r="G16" t="s">
        <v>86</v>
      </c>
      <c r="J16" s="95">
        <v>45466</v>
      </c>
      <c r="AA16" t="b">
        <v>0</v>
      </c>
      <c r="AO16" t="s">
        <v>82</v>
      </c>
      <c r="AS16" s="95">
        <v>45466</v>
      </c>
      <c r="AT16">
        <v>1</v>
      </c>
    </row>
    <row r="17" spans="1:46" customFormat="1" x14ac:dyDescent="0.35">
      <c r="A17" s="2"/>
      <c r="B17" s="25"/>
      <c r="C17" t="s">
        <v>1941</v>
      </c>
      <c r="D17" t="s">
        <v>1941</v>
      </c>
      <c r="G17" t="s">
        <v>86</v>
      </c>
      <c r="J17" s="95">
        <v>45466</v>
      </c>
      <c r="AA17" t="b">
        <v>0</v>
      </c>
      <c r="AO17" t="s">
        <v>82</v>
      </c>
      <c r="AS17" s="95">
        <v>45466</v>
      </c>
      <c r="AT17">
        <v>1</v>
      </c>
    </row>
    <row r="18" spans="1:46" customFormat="1" x14ac:dyDescent="0.35">
      <c r="A18" s="2"/>
      <c r="B18" s="25"/>
      <c r="C18" t="s">
        <v>1942</v>
      </c>
      <c r="D18" t="s">
        <v>1970</v>
      </c>
      <c r="G18" t="s">
        <v>86</v>
      </c>
      <c r="J18" s="95">
        <v>45466</v>
      </c>
      <c r="AA18" t="b">
        <v>0</v>
      </c>
      <c r="AO18" t="s">
        <v>82</v>
      </c>
      <c r="AS18" s="95">
        <v>45466</v>
      </c>
      <c r="AT18">
        <v>1</v>
      </c>
    </row>
    <row r="19" spans="1:46" customFormat="1" x14ac:dyDescent="0.35">
      <c r="A19" s="2"/>
      <c r="B19" s="25"/>
      <c r="C19" t="s">
        <v>1943</v>
      </c>
      <c r="D19" t="s">
        <v>1943</v>
      </c>
      <c r="G19" t="s">
        <v>86</v>
      </c>
      <c r="J19" s="95">
        <v>45466</v>
      </c>
      <c r="AA19" t="b">
        <v>0</v>
      </c>
      <c r="AO19" t="s">
        <v>82</v>
      </c>
      <c r="AS19" s="95">
        <v>45466</v>
      </c>
      <c r="AT19">
        <v>1</v>
      </c>
    </row>
    <row r="20" spans="1:46" customFormat="1" x14ac:dyDescent="0.35">
      <c r="A20" s="2"/>
      <c r="B20" s="25"/>
      <c r="C20" t="s">
        <v>1944</v>
      </c>
      <c r="D20" t="s">
        <v>1971</v>
      </c>
      <c r="G20" t="s">
        <v>86</v>
      </c>
      <c r="J20" s="95">
        <v>45466</v>
      </c>
      <c r="AA20" t="b">
        <v>0</v>
      </c>
      <c r="AO20" t="s">
        <v>82</v>
      </c>
      <c r="AS20" s="95">
        <v>45466</v>
      </c>
      <c r="AT20">
        <v>1</v>
      </c>
    </row>
    <row r="21" spans="1:46" customFormat="1" x14ac:dyDescent="0.35">
      <c r="A21" s="2"/>
      <c r="B21" s="25"/>
      <c r="C21" t="s">
        <v>1945</v>
      </c>
      <c r="D21" t="s">
        <v>1972</v>
      </c>
      <c r="G21" t="s">
        <v>86</v>
      </c>
      <c r="J21" s="95">
        <v>45466</v>
      </c>
      <c r="AA21" t="b">
        <v>0</v>
      </c>
      <c r="AO21" t="s">
        <v>82</v>
      </c>
      <c r="AS21" s="95">
        <v>45466</v>
      </c>
      <c r="AT21">
        <v>1</v>
      </c>
    </row>
    <row r="22" spans="1:46" customFormat="1" x14ac:dyDescent="0.35">
      <c r="A22" s="2"/>
      <c r="B22" s="25"/>
      <c r="C22" t="s">
        <v>1946</v>
      </c>
      <c r="D22" t="s">
        <v>1946</v>
      </c>
      <c r="G22" t="s">
        <v>34</v>
      </c>
      <c r="J22" s="95">
        <v>45466</v>
      </c>
      <c r="AA22" t="b">
        <v>0</v>
      </c>
      <c r="AO22" t="s">
        <v>82</v>
      </c>
      <c r="AS22" s="95">
        <v>45466</v>
      </c>
      <c r="AT22">
        <v>1</v>
      </c>
    </row>
    <row r="23" spans="1:46" customFormat="1" x14ac:dyDescent="0.35">
      <c r="A23" s="2"/>
      <c r="B23" s="25"/>
      <c r="C23" t="s">
        <v>1947</v>
      </c>
      <c r="D23" t="s">
        <v>1947</v>
      </c>
      <c r="G23" t="s">
        <v>86</v>
      </c>
      <c r="J23" s="95">
        <v>45466</v>
      </c>
      <c r="AA23" t="b">
        <v>0</v>
      </c>
      <c r="AO23" t="s">
        <v>82</v>
      </c>
      <c r="AS23" s="95">
        <v>45466</v>
      </c>
      <c r="AT23">
        <v>1</v>
      </c>
    </row>
    <row r="24" spans="1:46" customFormat="1" x14ac:dyDescent="0.35">
      <c r="A24" s="2"/>
      <c r="B24" s="25"/>
      <c r="C24" t="s">
        <v>1948</v>
      </c>
      <c r="D24" t="s">
        <v>1948</v>
      </c>
      <c r="G24" t="s">
        <v>86</v>
      </c>
      <c r="J24" s="95">
        <v>45466</v>
      </c>
      <c r="AA24" t="b">
        <v>0</v>
      </c>
      <c r="AO24" t="s">
        <v>82</v>
      </c>
      <c r="AS24" s="95">
        <v>45466</v>
      </c>
      <c r="AT24">
        <v>1</v>
      </c>
    </row>
    <row r="25" spans="1:46" customFormat="1" x14ac:dyDescent="0.35">
      <c r="A25" s="2"/>
      <c r="B25" s="25"/>
      <c r="C25" t="s">
        <v>1949</v>
      </c>
      <c r="D25" t="s">
        <v>1982</v>
      </c>
      <c r="G25" t="s">
        <v>86</v>
      </c>
      <c r="J25" s="95">
        <v>45466</v>
      </c>
      <c r="AA25" t="b">
        <v>0</v>
      </c>
      <c r="AO25" t="s">
        <v>82</v>
      </c>
      <c r="AS25" s="95">
        <v>45466</v>
      </c>
      <c r="AT25">
        <v>1</v>
      </c>
    </row>
    <row r="26" spans="1:46" customFormat="1" x14ac:dyDescent="0.35">
      <c r="A26" s="2"/>
      <c r="B26" s="25"/>
      <c r="C26" t="s">
        <v>1950</v>
      </c>
      <c r="D26" t="s">
        <v>1981</v>
      </c>
      <c r="G26" t="s">
        <v>86</v>
      </c>
      <c r="J26" s="95">
        <v>45466</v>
      </c>
      <c r="AA26" t="b">
        <v>0</v>
      </c>
      <c r="AO26" t="s">
        <v>82</v>
      </c>
      <c r="AS26" s="95">
        <v>45466</v>
      </c>
      <c r="AT26">
        <v>1</v>
      </c>
    </row>
    <row r="27" spans="1:46" customFormat="1" x14ac:dyDescent="0.35">
      <c r="A27" s="2"/>
      <c r="B27" s="25"/>
      <c r="C27" t="s">
        <v>1951</v>
      </c>
      <c r="D27" t="s">
        <v>1951</v>
      </c>
      <c r="G27" t="s">
        <v>86</v>
      </c>
      <c r="J27" s="95">
        <v>45466</v>
      </c>
      <c r="AA27" t="b">
        <v>0</v>
      </c>
      <c r="AO27" t="s">
        <v>82</v>
      </c>
      <c r="AS27" s="95">
        <v>45466</v>
      </c>
      <c r="AT27">
        <v>1</v>
      </c>
    </row>
    <row r="28" spans="1:46" customFormat="1" x14ac:dyDescent="0.35">
      <c r="A28" s="2"/>
      <c r="B28" s="25"/>
      <c r="C28" t="s">
        <v>1952</v>
      </c>
      <c r="D28" t="s">
        <v>1980</v>
      </c>
      <c r="G28" t="s">
        <v>86</v>
      </c>
      <c r="J28" s="95">
        <v>45466</v>
      </c>
      <c r="AA28" t="b">
        <v>0</v>
      </c>
      <c r="AO28" t="s">
        <v>82</v>
      </c>
      <c r="AS28" s="95">
        <v>45466</v>
      </c>
      <c r="AT28">
        <v>1</v>
      </c>
    </row>
    <row r="29" spans="1:46" customFormat="1" x14ac:dyDescent="0.35">
      <c r="A29" s="2"/>
      <c r="B29" s="25"/>
      <c r="C29" t="s">
        <v>1953</v>
      </c>
      <c r="D29" t="s">
        <v>1953</v>
      </c>
      <c r="G29" t="s">
        <v>86</v>
      </c>
      <c r="J29" s="95">
        <v>45466</v>
      </c>
      <c r="AA29" t="b">
        <v>0</v>
      </c>
      <c r="AO29" t="s">
        <v>82</v>
      </c>
      <c r="AS29" s="95">
        <v>45466</v>
      </c>
      <c r="AT29">
        <v>1</v>
      </c>
    </row>
    <row r="30" spans="1:46" customFormat="1" x14ac:dyDescent="0.35">
      <c r="A30" s="2"/>
      <c r="B30" s="25"/>
      <c r="C30" t="s">
        <v>1954</v>
      </c>
      <c r="D30" t="s">
        <v>1954</v>
      </c>
      <c r="G30" t="s">
        <v>86</v>
      </c>
      <c r="J30" s="95">
        <v>45466</v>
      </c>
      <c r="AA30" t="b">
        <v>0</v>
      </c>
      <c r="AO30" t="s">
        <v>82</v>
      </c>
      <c r="AS30" s="95">
        <v>45466</v>
      </c>
      <c r="AT30">
        <v>1</v>
      </c>
    </row>
    <row r="31" spans="1:46" customFormat="1" x14ac:dyDescent="0.35">
      <c r="A31" s="2"/>
      <c r="B31" s="25"/>
      <c r="C31" t="s">
        <v>1955</v>
      </c>
      <c r="D31" t="s">
        <v>1979</v>
      </c>
      <c r="G31" t="s">
        <v>86</v>
      </c>
      <c r="J31" s="95">
        <v>45466</v>
      </c>
      <c r="AA31" t="b">
        <v>0</v>
      </c>
      <c r="AO31" t="s">
        <v>82</v>
      </c>
      <c r="AS31" s="95">
        <v>45466</v>
      </c>
      <c r="AT31">
        <v>1</v>
      </c>
    </row>
    <row r="32" spans="1:46" customFormat="1" x14ac:dyDescent="0.35">
      <c r="A32" s="2"/>
      <c r="B32" s="25"/>
      <c r="C32" t="s">
        <v>1956</v>
      </c>
      <c r="D32" t="s">
        <v>1978</v>
      </c>
      <c r="G32" t="s">
        <v>86</v>
      </c>
      <c r="J32" s="95">
        <v>45466</v>
      </c>
      <c r="AA32" t="b">
        <v>0</v>
      </c>
      <c r="AO32" t="s">
        <v>82</v>
      </c>
      <c r="AS32" s="95">
        <v>45466</v>
      </c>
      <c r="AT32">
        <v>1</v>
      </c>
    </row>
    <row r="33" spans="1:46" customFormat="1" x14ac:dyDescent="0.35">
      <c r="A33" s="2"/>
      <c r="B33" s="25"/>
      <c r="C33" t="s">
        <v>1957</v>
      </c>
      <c r="D33" t="s">
        <v>1957</v>
      </c>
      <c r="G33" t="s">
        <v>86</v>
      </c>
      <c r="J33" s="95">
        <v>45466</v>
      </c>
      <c r="AA33" t="b">
        <v>0</v>
      </c>
      <c r="AO33" t="s">
        <v>82</v>
      </c>
      <c r="AS33" s="95">
        <v>45466</v>
      </c>
      <c r="AT33">
        <v>1</v>
      </c>
    </row>
    <row r="34" spans="1:46" customFormat="1" x14ac:dyDescent="0.35">
      <c r="A34" s="2"/>
      <c r="B34" s="25"/>
      <c r="C34" t="s">
        <v>1958</v>
      </c>
      <c r="D34" t="s">
        <v>1958</v>
      </c>
      <c r="G34" t="s">
        <v>86</v>
      </c>
      <c r="J34" s="95">
        <v>45466</v>
      </c>
      <c r="AA34" t="b">
        <v>0</v>
      </c>
      <c r="AO34" t="s">
        <v>82</v>
      </c>
      <c r="AS34" s="95">
        <v>45466</v>
      </c>
      <c r="AT34">
        <v>1</v>
      </c>
    </row>
    <row r="35" spans="1:46" customFormat="1" x14ac:dyDescent="0.35">
      <c r="A35" s="2"/>
      <c r="B35" s="25"/>
      <c r="C35" t="s">
        <v>1959</v>
      </c>
      <c r="D35" t="s">
        <v>1959</v>
      </c>
      <c r="G35" t="s">
        <v>86</v>
      </c>
      <c r="J35" s="95">
        <v>45466</v>
      </c>
      <c r="AA35" t="b">
        <v>0</v>
      </c>
      <c r="AO35" t="s">
        <v>82</v>
      </c>
      <c r="AS35" s="95">
        <v>45466</v>
      </c>
      <c r="AT35">
        <v>1</v>
      </c>
    </row>
    <row r="36" spans="1:46" customFormat="1" x14ac:dyDescent="0.35">
      <c r="A36" s="2"/>
      <c r="B36" s="25"/>
      <c r="C36" t="s">
        <v>1960</v>
      </c>
      <c r="D36" t="s">
        <v>1977</v>
      </c>
      <c r="G36" t="s">
        <v>86</v>
      </c>
      <c r="J36" s="95">
        <v>45466</v>
      </c>
      <c r="AA36" t="b">
        <v>0</v>
      </c>
      <c r="AO36" t="s">
        <v>82</v>
      </c>
      <c r="AS36" s="95">
        <v>45466</v>
      </c>
      <c r="AT36">
        <v>1</v>
      </c>
    </row>
    <row r="37" spans="1:46" customFormat="1" x14ac:dyDescent="0.35">
      <c r="A37" s="2"/>
      <c r="B37" s="25"/>
      <c r="C37" t="s">
        <v>1961</v>
      </c>
      <c r="D37" t="s">
        <v>1976</v>
      </c>
      <c r="G37" t="s">
        <v>86</v>
      </c>
      <c r="J37" s="95">
        <v>45466</v>
      </c>
      <c r="AA37" t="b">
        <v>0</v>
      </c>
      <c r="AO37" t="s">
        <v>82</v>
      </c>
      <c r="AS37" s="95">
        <v>45466</v>
      </c>
      <c r="AT37">
        <v>1</v>
      </c>
    </row>
    <row r="38" spans="1:46" customFormat="1" x14ac:dyDescent="0.35">
      <c r="A38" s="2"/>
      <c r="B38" s="25"/>
      <c r="C38" t="s">
        <v>1962</v>
      </c>
      <c r="D38" t="s">
        <v>1975</v>
      </c>
      <c r="G38" t="s">
        <v>86</v>
      </c>
      <c r="J38" s="95">
        <v>45466</v>
      </c>
      <c r="AA38" t="b">
        <v>0</v>
      </c>
      <c r="AO38" t="s">
        <v>82</v>
      </c>
      <c r="AS38" s="95">
        <v>45466</v>
      </c>
      <c r="AT38">
        <v>1</v>
      </c>
    </row>
    <row r="39" spans="1:46" customFormat="1" x14ac:dyDescent="0.35">
      <c r="A39" s="2"/>
      <c r="B39" s="25"/>
      <c r="C39" t="s">
        <v>1963</v>
      </c>
      <c r="D39" t="s">
        <v>1974</v>
      </c>
      <c r="G39" t="s">
        <v>86</v>
      </c>
      <c r="J39" s="95">
        <v>45466</v>
      </c>
      <c r="AA39" t="b">
        <v>0</v>
      </c>
      <c r="AO39" t="s">
        <v>82</v>
      </c>
      <c r="AS39" s="95">
        <v>45466</v>
      </c>
      <c r="AT39">
        <v>1</v>
      </c>
    </row>
    <row r="40" spans="1:46" customFormat="1" x14ac:dyDescent="0.35">
      <c r="A40" s="2"/>
      <c r="B40" s="25"/>
      <c r="C40" t="s">
        <v>1964</v>
      </c>
      <c r="D40" t="s">
        <v>1964</v>
      </c>
      <c r="G40" t="s">
        <v>86</v>
      </c>
      <c r="J40" s="95">
        <v>45466</v>
      </c>
      <c r="AA40" t="b">
        <v>0</v>
      </c>
      <c r="AO40" t="s">
        <v>82</v>
      </c>
      <c r="AS40" s="95">
        <v>45466</v>
      </c>
      <c r="AT40">
        <v>1</v>
      </c>
    </row>
    <row r="41" spans="1:46" customFormat="1" x14ac:dyDescent="0.35">
      <c r="A41" s="2"/>
      <c r="B41" s="25"/>
      <c r="C41" t="s">
        <v>1965</v>
      </c>
      <c r="D41" t="s">
        <v>1973</v>
      </c>
      <c r="G41" t="s">
        <v>86</v>
      </c>
      <c r="J41" s="95">
        <v>45466</v>
      </c>
      <c r="AA41" t="b">
        <v>0</v>
      </c>
      <c r="AO41" t="s">
        <v>82</v>
      </c>
      <c r="AS41" s="95">
        <v>45466</v>
      </c>
      <c r="AT41">
        <v>1</v>
      </c>
    </row>
    <row r="42" spans="1:46" customFormat="1" x14ac:dyDescent="0.35">
      <c r="A42" s="2"/>
      <c r="B42" s="25"/>
      <c r="C42" t="s">
        <v>2087</v>
      </c>
      <c r="D42" t="s">
        <v>2088</v>
      </c>
      <c r="G42" t="s">
        <v>86</v>
      </c>
      <c r="J42" s="95">
        <v>45466</v>
      </c>
      <c r="AA42" t="b">
        <v>0</v>
      </c>
      <c r="AO42" t="s">
        <v>82</v>
      </c>
      <c r="AS42" s="95">
        <v>45466</v>
      </c>
      <c r="AT42">
        <v>1</v>
      </c>
    </row>
    <row r="43" spans="1:46" customFormat="1" x14ac:dyDescent="0.35">
      <c r="A43" s="2"/>
      <c r="B43" s="25"/>
      <c r="C43" t="s">
        <v>2089</v>
      </c>
      <c r="D43" t="s">
        <v>2090</v>
      </c>
      <c r="G43" t="s">
        <v>86</v>
      </c>
      <c r="J43" s="95">
        <v>45466</v>
      </c>
      <c r="AA43" t="b">
        <v>0</v>
      </c>
      <c r="AO43" t="s">
        <v>82</v>
      </c>
      <c r="AS43" s="95">
        <v>45466</v>
      </c>
      <c r="AT43">
        <v>1</v>
      </c>
    </row>
    <row r="44" spans="1:46" customFormat="1" x14ac:dyDescent="0.35">
      <c r="A44" s="2"/>
      <c r="B44" s="25"/>
      <c r="C44" t="s">
        <v>2070</v>
      </c>
      <c r="D44" t="s">
        <v>2100</v>
      </c>
      <c r="G44" t="s">
        <v>86</v>
      </c>
      <c r="J44" s="95">
        <v>45466</v>
      </c>
      <c r="AA44" t="b">
        <v>0</v>
      </c>
      <c r="AO44" t="s">
        <v>82</v>
      </c>
      <c r="AS44" s="95">
        <v>45466</v>
      </c>
      <c r="AT44">
        <v>1</v>
      </c>
    </row>
    <row r="45" spans="1:46" customFormat="1" x14ac:dyDescent="0.35">
      <c r="A45" s="2"/>
      <c r="B45" s="25"/>
      <c r="C45" t="s">
        <v>2071</v>
      </c>
      <c r="D45" t="s">
        <v>2101</v>
      </c>
      <c r="G45" t="s">
        <v>86</v>
      </c>
      <c r="J45" s="95">
        <v>45466</v>
      </c>
      <c r="AA45" t="b">
        <v>0</v>
      </c>
      <c r="AO45" t="s">
        <v>82</v>
      </c>
      <c r="AS45" s="95">
        <v>45466</v>
      </c>
      <c r="AT45">
        <v>1</v>
      </c>
    </row>
    <row r="46" spans="1:46" customFormat="1" x14ac:dyDescent="0.35">
      <c r="A46" s="2"/>
      <c r="B46" s="25"/>
      <c r="C46" t="s">
        <v>2072</v>
      </c>
      <c r="D46" t="s">
        <v>2102</v>
      </c>
      <c r="G46" t="s">
        <v>34</v>
      </c>
      <c r="J46" s="95">
        <v>45466</v>
      </c>
      <c r="AA46" t="b">
        <v>0</v>
      </c>
      <c r="AO46" t="s">
        <v>82</v>
      </c>
      <c r="AS46" s="95">
        <v>45466</v>
      </c>
      <c r="AT46">
        <v>1</v>
      </c>
    </row>
    <row r="47" spans="1:46" customFormat="1" x14ac:dyDescent="0.35">
      <c r="A47" s="2"/>
      <c r="B47" s="25"/>
      <c r="C47" t="s">
        <v>2073</v>
      </c>
      <c r="D47" t="s">
        <v>2103</v>
      </c>
      <c r="G47" t="s">
        <v>34</v>
      </c>
      <c r="J47" s="95">
        <v>45466</v>
      </c>
      <c r="AA47" t="b">
        <v>0</v>
      </c>
      <c r="AO47" t="s">
        <v>82</v>
      </c>
      <c r="AS47" s="95">
        <v>45466</v>
      </c>
      <c r="AT47">
        <v>1</v>
      </c>
    </row>
    <row r="48" spans="1:46" customFormat="1" x14ac:dyDescent="0.35">
      <c r="A48" s="2"/>
      <c r="B48" s="25"/>
      <c r="C48" t="s">
        <v>2074</v>
      </c>
      <c r="D48" t="s">
        <v>2104</v>
      </c>
      <c r="G48" t="s">
        <v>34</v>
      </c>
      <c r="J48" s="95">
        <v>45466</v>
      </c>
      <c r="AA48" t="b">
        <v>0</v>
      </c>
      <c r="AO48" t="s">
        <v>82</v>
      </c>
      <c r="AS48" s="95">
        <v>45466</v>
      </c>
      <c r="AT48">
        <v>1</v>
      </c>
    </row>
    <row r="49" spans="1:46" customFormat="1" x14ac:dyDescent="0.35">
      <c r="A49" s="2"/>
      <c r="B49" s="25"/>
      <c r="C49" t="s">
        <v>2075</v>
      </c>
      <c r="D49" t="s">
        <v>2105</v>
      </c>
      <c r="G49" t="s">
        <v>34</v>
      </c>
      <c r="J49" s="95">
        <v>45466</v>
      </c>
      <c r="AA49" t="b">
        <v>0</v>
      </c>
      <c r="AO49" t="s">
        <v>82</v>
      </c>
      <c r="AS49" s="95">
        <v>45466</v>
      </c>
      <c r="AT49">
        <v>1</v>
      </c>
    </row>
    <row r="50" spans="1:46" customFormat="1" x14ac:dyDescent="0.35">
      <c r="A50" s="2"/>
      <c r="B50" s="25"/>
      <c r="C50" t="s">
        <v>2076</v>
      </c>
      <c r="D50" t="s">
        <v>2106</v>
      </c>
      <c r="G50" t="s">
        <v>52</v>
      </c>
      <c r="J50" s="95">
        <v>45466</v>
      </c>
      <c r="AA50" t="b">
        <v>0</v>
      </c>
      <c r="AO50" t="s">
        <v>82</v>
      </c>
      <c r="AS50" s="95">
        <v>45466</v>
      </c>
      <c r="AT50">
        <v>1</v>
      </c>
    </row>
    <row r="51" spans="1:46" customFormat="1" x14ac:dyDescent="0.35">
      <c r="A51" s="2"/>
      <c r="B51" s="25"/>
    </row>
    <row r="52" spans="1:46" customFormat="1" x14ac:dyDescent="0.35">
      <c r="A52" s="2"/>
      <c r="B52" s="25"/>
    </row>
    <row r="53" spans="1:46" customFormat="1" x14ac:dyDescent="0.35">
      <c r="A53" s="2"/>
      <c r="B53" s="25"/>
    </row>
    <row r="54" spans="1:46" customFormat="1" x14ac:dyDescent="0.35">
      <c r="A54" s="2"/>
      <c r="B54" s="25"/>
    </row>
    <row r="55" spans="1:46" customFormat="1" x14ac:dyDescent="0.35">
      <c r="A55" s="2"/>
      <c r="B55" s="25"/>
    </row>
    <row r="56" spans="1:46" customFormat="1" x14ac:dyDescent="0.35">
      <c r="A56" s="2"/>
      <c r="B56" s="25"/>
    </row>
    <row r="57" spans="1:46" customFormat="1" x14ac:dyDescent="0.35">
      <c r="A57" s="2"/>
      <c r="B57" s="25"/>
    </row>
    <row r="58" spans="1:46" customFormat="1" x14ac:dyDescent="0.35">
      <c r="A58" s="2"/>
      <c r="B58" s="25"/>
    </row>
    <row r="59" spans="1:46" customFormat="1" x14ac:dyDescent="0.35">
      <c r="A59" s="2"/>
      <c r="B59" s="25"/>
    </row>
    <row r="60" spans="1:46" customFormat="1" x14ac:dyDescent="0.35">
      <c r="A60" s="2"/>
      <c r="B60" s="25"/>
    </row>
    <row r="61" spans="1:46" customFormat="1" x14ac:dyDescent="0.35">
      <c r="A61" s="2"/>
      <c r="B61" s="25"/>
    </row>
    <row r="62" spans="1:46" customFormat="1" x14ac:dyDescent="0.35">
      <c r="A62" s="2"/>
      <c r="B62" s="25"/>
    </row>
    <row r="63" spans="1:46" customFormat="1" x14ac:dyDescent="0.35">
      <c r="A63" s="2"/>
      <c r="B63" s="25"/>
    </row>
    <row r="64" spans="1:46" customFormat="1" x14ac:dyDescent="0.35">
      <c r="A64" s="2"/>
      <c r="B64" s="25"/>
    </row>
    <row r="65" spans="1:2" customFormat="1" x14ac:dyDescent="0.35">
      <c r="A65" s="2"/>
      <c r="B65" s="25"/>
    </row>
    <row r="66" spans="1:2" customFormat="1" x14ac:dyDescent="0.35">
      <c r="A66" s="2"/>
      <c r="B66" s="25"/>
    </row>
    <row r="67" spans="1:2" customFormat="1" x14ac:dyDescent="0.35">
      <c r="A67" s="2"/>
      <c r="B67" s="25"/>
    </row>
    <row r="68" spans="1:2" customFormat="1" x14ac:dyDescent="0.35">
      <c r="A68" s="2"/>
      <c r="B68" s="25"/>
    </row>
    <row r="69" spans="1:2" customFormat="1" x14ac:dyDescent="0.35">
      <c r="A69" s="2"/>
      <c r="B69" s="25"/>
    </row>
    <row r="70" spans="1:2" customFormat="1" x14ac:dyDescent="0.35">
      <c r="A70" s="2"/>
      <c r="B70" s="25"/>
    </row>
    <row r="71" spans="1:2" customFormat="1" x14ac:dyDescent="0.35">
      <c r="A71" s="2"/>
      <c r="B71" s="25"/>
    </row>
    <row r="72" spans="1:2" customFormat="1" x14ac:dyDescent="0.35">
      <c r="A72" s="2"/>
      <c r="B72" s="25"/>
    </row>
    <row r="73" spans="1:2" customFormat="1" x14ac:dyDescent="0.35">
      <c r="A73" s="2"/>
      <c r="B73" s="25"/>
    </row>
    <row r="74" spans="1:2" customFormat="1" x14ac:dyDescent="0.35">
      <c r="A74" s="2"/>
      <c r="B74" s="25"/>
    </row>
    <row r="75" spans="1:2" customFormat="1" x14ac:dyDescent="0.35">
      <c r="A75" s="2"/>
      <c r="B75" s="25"/>
    </row>
    <row r="76" spans="1:2" customFormat="1" x14ac:dyDescent="0.35">
      <c r="A76" s="2"/>
      <c r="B76" s="25"/>
    </row>
    <row r="77" spans="1:2" customFormat="1" x14ac:dyDescent="0.35">
      <c r="A77" s="2"/>
      <c r="B77" s="25"/>
    </row>
    <row r="78" spans="1:2" customFormat="1" x14ac:dyDescent="0.35">
      <c r="A78" s="2"/>
      <c r="B78" s="25"/>
    </row>
    <row r="79" spans="1:2" customFormat="1" x14ac:dyDescent="0.35">
      <c r="A79" s="2"/>
      <c r="B79" s="25"/>
    </row>
    <row r="80" spans="1:2" customFormat="1" x14ac:dyDescent="0.35">
      <c r="A80" s="2"/>
      <c r="B80" s="25"/>
    </row>
    <row r="81" spans="1:47" customFormat="1" x14ac:dyDescent="0.35">
      <c r="A81" s="2"/>
      <c r="B81" s="25"/>
    </row>
    <row r="82" spans="1:47" customFormat="1" x14ac:dyDescent="0.35">
      <c r="A82" s="2"/>
      <c r="B82" s="25"/>
    </row>
    <row r="83" spans="1:47" customFormat="1" x14ac:dyDescent="0.35">
      <c r="A83" s="2"/>
      <c r="B83" s="25"/>
    </row>
    <row r="84" spans="1:47" customFormat="1" x14ac:dyDescent="0.35">
      <c r="A84" s="2"/>
      <c r="B84" s="25"/>
    </row>
    <row r="85" spans="1:47" customFormat="1" x14ac:dyDescent="0.35">
      <c r="A85" s="2"/>
      <c r="B85" s="25"/>
    </row>
    <row r="86" spans="1:47" customFormat="1" x14ac:dyDescent="0.35">
      <c r="A86" s="2"/>
      <c r="B86" s="25"/>
    </row>
    <row r="87" spans="1:47" x14ac:dyDescent="0.35">
      <c r="B87" s="25"/>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35">
      <c r="B88" s="25"/>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35">
      <c r="B89" s="25"/>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35">
      <c r="B90" s="25"/>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35">
      <c r="B91" s="25"/>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35">
      <c r="B92" s="25"/>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35">
      <c r="B93" s="25"/>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35">
      <c r="B94" s="25"/>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x14ac:dyDescent="0.35">
      <c r="B95" s="2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35">
      <c r="B96" s="25"/>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3:47" x14ac:dyDescent="0.35">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3:47" x14ac:dyDescent="0.35">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3:47" x14ac:dyDescent="0.35">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3:47" x14ac:dyDescent="0.35">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3:47" x14ac:dyDescent="0.35">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3:47" x14ac:dyDescent="0.35">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3:47" x14ac:dyDescent="0.35">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3:47" x14ac:dyDescent="0.35">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sheetData>
  <phoneticPr fontId="3" type="noConversion"/>
  <dataValidations count="7">
    <dataValidation type="list" allowBlank="1" showInputMessage="1" showErrorMessage="1" prompt="Must be one of the allowed values from the dropdown list." sqref="M8:M104" xr:uid="{D08F29FA-CEDA-4EE1-ADFA-56A175434903}">
      <formula1>INDIRECT("Countries[Countries]")</formula1>
    </dataValidation>
    <dataValidation type="list" allowBlank="1" showInputMessage="1" showErrorMessage="1" prompt="Must be one of the allowed values from the dropdown list." sqref="N8:N104" xr:uid="{7F3088F9-798F-4DC1-AE72-5BF871082811}">
      <formula1>INDIRECT("Language[Language]")</formula1>
    </dataValidation>
    <dataValidation type="list" allowBlank="1" showInputMessage="1" prompt="Must be one of the allowed values from the dropdown list." sqref="H8:H104" xr:uid="{09B7D0C6-FA99-47E1-BC4C-1EE72B09614E}">
      <formula1>INDIRECT("UnitsList[Units List]")</formula1>
    </dataValidation>
    <dataValidation type="list" allowBlank="1" showInputMessage="1" showErrorMessage="1" prompt="Must be one of the allowed values from the dropdown list." sqref="AO8:AO104" xr:uid="{30334D4E-5976-4450-8C02-023F7AB6257C}">
      <formula1>INDIRECT("Status[Status]")</formula1>
    </dataValidation>
    <dataValidation type="list" allowBlank="1" showInputMessage="1" showErrorMessage="1" prompt="Must be one of the allowed values from the dropdown list." sqref="AA8:AA104" xr:uid="{9C730B98-3DF8-4F08-AB2A-12165B1BF754}">
      <formula1>INDIRECT("Boolean[Boolean]")</formula1>
    </dataValidation>
    <dataValidation type="list" allowBlank="1" showInputMessage="1" showErrorMessage="1" prompt="Must be one of the allowed values from the dropdown list." sqref="G8:G104" xr:uid="{34D9B4E1-D8FD-4D50-8F8D-2B06A70E1713}">
      <formula1>INDIRECT("DataType[DataType]")</formula1>
    </dataValidation>
    <dataValidation type="whole" operator="greaterThanOrEqual" allowBlank="1" showInputMessage="1" showErrorMessage="1" prompt="Must be a positive integer." sqref="AN8:AN104 AT8:AT104" xr:uid="{D6D35C37-616B-459C-B746-254BC0AC837F}">
      <formula1>0</formula1>
    </dataValidation>
  </dataValidations>
  <pageMargins left="0.7" right="0.7" top="0.75" bottom="0.75" header="0.3" footer="0.3"/>
  <pageSetup orientation="portrait" r:id="rId1"/>
  <ignoredErrors>
    <ignoredError sqref="I5" numberStoredAsText="1"/>
  </ignoredErrors>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F913FC6-FBCD-45DF-856E-BBE1E24CFA3A}">
          <x14:formula1>
            <xm:f>'(Enumerations)'!$L$5:$L$9</xm:f>
          </x14:formula1>
          <xm:sqref>AJ8:AJ104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6C46-E121-432C-B82C-273F064CBE66}">
  <sheetPr>
    <tabColor theme="7" tint="0.79998168889431442"/>
  </sheetPr>
  <dimension ref="B2:U68"/>
  <sheetViews>
    <sheetView topLeftCell="G1" workbookViewId="0">
      <selection activeCell="F8" sqref="F8"/>
    </sheetView>
  </sheetViews>
  <sheetFormatPr defaultColWidth="8.90625" defaultRowHeight="14.5" x14ac:dyDescent="0.35"/>
  <cols>
    <col min="1" max="1" width="3.6328125" style="2" customWidth="1"/>
    <col min="2" max="2" width="14" style="2" bestFit="1" customWidth="1"/>
    <col min="3" max="3" width="25.90625" style="2" customWidth="1"/>
    <col min="4" max="4" width="27.1796875" style="2" customWidth="1"/>
    <col min="5" max="5" width="28.54296875" style="2" customWidth="1"/>
    <col min="6" max="6" width="23" style="2" bestFit="1" customWidth="1"/>
    <col min="7" max="7" width="31.90625" style="2" bestFit="1" customWidth="1"/>
    <col min="8" max="8" width="29.90625" style="2" customWidth="1"/>
    <col min="9" max="9" width="11.6328125" style="2" customWidth="1"/>
    <col min="10" max="10" width="17.36328125" style="2" bestFit="1" customWidth="1"/>
    <col min="11" max="11" width="12.08984375" style="2" bestFit="1" customWidth="1"/>
    <col min="12" max="12" width="11.6328125" style="2" bestFit="1" customWidth="1"/>
    <col min="13" max="13" width="14.453125" style="2" bestFit="1" customWidth="1"/>
    <col min="14" max="14" width="14.36328125" style="2" bestFit="1" customWidth="1"/>
    <col min="15" max="15" width="14.08984375" style="2" bestFit="1" customWidth="1"/>
    <col min="16" max="16" width="13.90625" style="2" bestFit="1" customWidth="1"/>
    <col min="17" max="17" width="9.453125" style="2" bestFit="1" customWidth="1"/>
    <col min="18" max="18" width="9.453125" style="2" customWidth="1"/>
    <col min="19" max="19" width="14.6328125" style="2" bestFit="1" customWidth="1"/>
    <col min="20" max="20" width="13.54296875" style="2" bestFit="1" customWidth="1"/>
    <col min="21" max="21" width="9.54296875" style="2" bestFit="1" customWidth="1"/>
    <col min="22" max="22" width="20" style="2" bestFit="1" customWidth="1"/>
    <col min="23" max="16384" width="8.90625" style="2"/>
  </cols>
  <sheetData>
    <row r="2" spans="2:21" s="3" customFormat="1" x14ac:dyDescent="0.35">
      <c r="B2" s="53" t="s">
        <v>0</v>
      </c>
      <c r="C2" s="54" t="s">
        <v>3</v>
      </c>
      <c r="D2" s="50" t="s">
        <v>3</v>
      </c>
      <c r="E2" s="50" t="s">
        <v>3</v>
      </c>
      <c r="F2" s="50" t="s">
        <v>3</v>
      </c>
      <c r="G2" s="50" t="s">
        <v>3</v>
      </c>
      <c r="H2" s="50" t="s">
        <v>3</v>
      </c>
      <c r="I2" s="50" t="s">
        <v>3</v>
      </c>
      <c r="J2" s="50" t="s">
        <v>3</v>
      </c>
      <c r="K2" s="50" t="s">
        <v>6</v>
      </c>
      <c r="L2" s="50" t="s">
        <v>6</v>
      </c>
      <c r="M2" s="50" t="s">
        <v>52</v>
      </c>
      <c r="N2" s="50" t="s">
        <v>52</v>
      </c>
      <c r="O2" s="50" t="s">
        <v>52</v>
      </c>
      <c r="P2" s="50" t="s">
        <v>52</v>
      </c>
      <c r="Q2" s="50" t="s">
        <v>3</v>
      </c>
      <c r="R2" s="50" t="s">
        <v>3</v>
      </c>
      <c r="S2" s="50" t="s">
        <v>3</v>
      </c>
      <c r="T2" s="50" t="s">
        <v>34</v>
      </c>
      <c r="U2" s="51" t="s">
        <v>3</v>
      </c>
    </row>
    <row r="3" spans="2:21" s="3" customFormat="1" ht="16" x14ac:dyDescent="0.45">
      <c r="B3" s="82" t="s">
        <v>1</v>
      </c>
      <c r="C3" s="67" t="s">
        <v>1316</v>
      </c>
      <c r="D3" s="68" t="s">
        <v>1316</v>
      </c>
      <c r="E3" s="68" t="s">
        <v>1317</v>
      </c>
      <c r="F3" s="68" t="s">
        <v>1317</v>
      </c>
      <c r="G3" s="65"/>
      <c r="H3" s="65"/>
      <c r="I3" s="65"/>
      <c r="J3" s="65"/>
      <c r="K3" s="65"/>
      <c r="L3" s="65"/>
      <c r="M3" s="65"/>
      <c r="N3" s="65"/>
      <c r="O3" s="65"/>
      <c r="P3" s="65"/>
      <c r="Q3" s="65"/>
      <c r="R3" s="72"/>
      <c r="S3" s="65"/>
      <c r="T3" s="65"/>
      <c r="U3" s="66"/>
    </row>
    <row r="4" spans="2:21" s="3" customFormat="1" ht="16" x14ac:dyDescent="0.45">
      <c r="B4" s="78" t="s">
        <v>1315</v>
      </c>
      <c r="C4" s="79"/>
      <c r="D4" s="70"/>
      <c r="E4" s="70"/>
      <c r="F4" s="70"/>
      <c r="G4" s="71" t="s">
        <v>1316</v>
      </c>
      <c r="H4" s="70"/>
      <c r="I4" s="70"/>
      <c r="J4" s="70"/>
      <c r="K4" s="70"/>
      <c r="L4" s="70"/>
      <c r="M4" s="70"/>
      <c r="N4" s="70"/>
      <c r="O4" s="70"/>
      <c r="P4" s="70"/>
      <c r="Q4" s="70"/>
      <c r="R4" s="80"/>
      <c r="S4" s="70"/>
      <c r="T4" s="70"/>
      <c r="U4" s="81"/>
    </row>
    <row r="5" spans="2:21" s="3" customFormat="1" x14ac:dyDescent="0.35">
      <c r="B5" s="83" t="s">
        <v>49</v>
      </c>
      <c r="C5" s="84" t="s">
        <v>105</v>
      </c>
      <c r="D5" s="73" t="s">
        <v>1287</v>
      </c>
      <c r="E5" s="73" t="s">
        <v>125</v>
      </c>
      <c r="F5" s="73"/>
      <c r="G5" s="73" t="s">
        <v>1897</v>
      </c>
      <c r="H5" s="73" t="s">
        <v>1899</v>
      </c>
      <c r="I5" s="73" t="s">
        <v>590</v>
      </c>
      <c r="J5" s="73">
        <v>3</v>
      </c>
      <c r="K5" s="73" t="b">
        <v>0</v>
      </c>
      <c r="L5" s="73" t="b">
        <v>1</v>
      </c>
      <c r="M5" s="73"/>
      <c r="N5" s="73">
        <v>20</v>
      </c>
      <c r="O5" s="73">
        <v>5</v>
      </c>
      <c r="P5" s="73"/>
      <c r="Q5" s="73" t="s">
        <v>1901</v>
      </c>
      <c r="R5" s="73" t="s">
        <v>1887</v>
      </c>
      <c r="S5" s="73" t="s">
        <v>97</v>
      </c>
      <c r="T5" s="73">
        <v>1</v>
      </c>
      <c r="U5" s="76" t="s">
        <v>1900</v>
      </c>
    </row>
    <row r="6" spans="2:21" s="3" customFormat="1" x14ac:dyDescent="0.35">
      <c r="B6" s="24"/>
    </row>
    <row r="7" spans="2:21" s="29" customFormat="1" ht="20" customHeight="1" x14ac:dyDescent="0.35">
      <c r="C7" s="30" t="s">
        <v>1291</v>
      </c>
      <c r="D7" s="30" t="s">
        <v>18</v>
      </c>
      <c r="E7" s="30" t="s">
        <v>65</v>
      </c>
      <c r="F7" s="30" t="s">
        <v>1292</v>
      </c>
      <c r="G7" s="30" t="s">
        <v>2</v>
      </c>
      <c r="H7" s="30" t="s">
        <v>66</v>
      </c>
      <c r="I7" s="30" t="s">
        <v>70</v>
      </c>
      <c r="J7" s="30" t="s">
        <v>64</v>
      </c>
      <c r="K7" s="30" t="s">
        <v>62</v>
      </c>
      <c r="L7" s="30" t="s">
        <v>63</v>
      </c>
      <c r="M7" s="30" t="s">
        <v>51</v>
      </c>
      <c r="N7" s="30" t="s">
        <v>53</v>
      </c>
      <c r="O7" s="30" t="s">
        <v>54</v>
      </c>
      <c r="P7" s="30" t="s">
        <v>55</v>
      </c>
      <c r="Q7" s="30" t="s">
        <v>57</v>
      </c>
      <c r="R7" s="30" t="s">
        <v>28</v>
      </c>
      <c r="S7" s="30" t="s">
        <v>67</v>
      </c>
      <c r="T7" s="30" t="s">
        <v>68</v>
      </c>
      <c r="U7" s="30" t="s">
        <v>69</v>
      </c>
    </row>
    <row r="8" spans="2:21" x14ac:dyDescent="0.35">
      <c r="B8" s="25"/>
      <c r="C8" t="s">
        <v>1914</v>
      </c>
      <c r="D8" t="s">
        <v>1039</v>
      </c>
      <c r="E8" t="s">
        <v>1039</v>
      </c>
      <c r="F8"/>
      <c r="G8"/>
      <c r="H8" t="s">
        <v>2111</v>
      </c>
      <c r="I8"/>
      <c r="J8"/>
      <c r="K8"/>
      <c r="L8"/>
      <c r="M8"/>
      <c r="N8"/>
      <c r="O8"/>
      <c r="P8"/>
      <c r="Q8"/>
      <c r="R8"/>
      <c r="S8"/>
      <c r="T8"/>
      <c r="U8"/>
    </row>
    <row r="9" spans="2:21" x14ac:dyDescent="0.35">
      <c r="B9" s="25"/>
      <c r="C9" t="s">
        <v>1914</v>
      </c>
      <c r="D9" t="s">
        <v>27</v>
      </c>
      <c r="E9" t="s">
        <v>27</v>
      </c>
      <c r="F9"/>
      <c r="G9"/>
      <c r="H9" t="s">
        <v>2111</v>
      </c>
      <c r="I9"/>
      <c r="J9"/>
      <c r="K9"/>
      <c r="L9"/>
      <c r="M9"/>
      <c r="N9"/>
      <c r="O9"/>
      <c r="P9"/>
      <c r="Q9"/>
      <c r="R9"/>
      <c r="S9"/>
      <c r="T9"/>
      <c r="U9"/>
    </row>
    <row r="10" spans="2:21" x14ac:dyDescent="0.35">
      <c r="B10" s="25"/>
      <c r="C10" t="s">
        <v>1914</v>
      </c>
      <c r="D10" t="s">
        <v>1935</v>
      </c>
      <c r="E10" t="s">
        <v>1935</v>
      </c>
      <c r="F10"/>
      <c r="G10"/>
      <c r="H10" t="s">
        <v>2111</v>
      </c>
      <c r="I10"/>
      <c r="J10"/>
      <c r="K10"/>
      <c r="L10"/>
      <c r="M10"/>
      <c r="N10"/>
      <c r="O10"/>
      <c r="P10"/>
      <c r="Q10"/>
      <c r="R10"/>
      <c r="S10"/>
      <c r="T10"/>
      <c r="U10"/>
    </row>
    <row r="11" spans="2:21" x14ac:dyDescent="0.35">
      <c r="B11" s="25"/>
      <c r="C11" t="s">
        <v>1914</v>
      </c>
      <c r="D11" t="s">
        <v>2</v>
      </c>
      <c r="E11" t="s">
        <v>2</v>
      </c>
      <c r="F11"/>
      <c r="G11"/>
      <c r="H11" t="s">
        <v>2111</v>
      </c>
      <c r="I11"/>
      <c r="J11"/>
      <c r="K11"/>
      <c r="L11"/>
      <c r="M11"/>
      <c r="N11"/>
      <c r="O11"/>
      <c r="P11"/>
      <c r="Q11"/>
      <c r="R11"/>
      <c r="S11"/>
      <c r="T11"/>
      <c r="U11"/>
    </row>
    <row r="12" spans="2:21" x14ac:dyDescent="0.35">
      <c r="B12" s="25"/>
      <c r="C12" t="s">
        <v>1914</v>
      </c>
      <c r="D12" t="s">
        <v>1936</v>
      </c>
      <c r="E12" t="s">
        <v>1936</v>
      </c>
      <c r="F12"/>
      <c r="G12"/>
      <c r="H12" t="s">
        <v>2112</v>
      </c>
      <c r="I12"/>
      <c r="J12"/>
      <c r="K12"/>
      <c r="L12"/>
      <c r="M12"/>
      <c r="N12"/>
      <c r="O12"/>
      <c r="P12"/>
      <c r="Q12"/>
      <c r="R12"/>
      <c r="S12"/>
      <c r="T12"/>
      <c r="U12"/>
    </row>
    <row r="13" spans="2:21" x14ac:dyDescent="0.35">
      <c r="B13" s="25"/>
      <c r="C13" t="s">
        <v>1914</v>
      </c>
      <c r="D13" t="s">
        <v>1937</v>
      </c>
      <c r="E13" t="s">
        <v>1937</v>
      </c>
      <c r="F13"/>
      <c r="G13"/>
      <c r="H13" t="s">
        <v>2112</v>
      </c>
      <c r="I13"/>
      <c r="J13"/>
      <c r="K13"/>
      <c r="L13"/>
      <c r="M13"/>
      <c r="N13"/>
      <c r="O13"/>
      <c r="P13"/>
      <c r="Q13"/>
      <c r="R13"/>
      <c r="S13"/>
      <c r="T13"/>
      <c r="U13"/>
    </row>
    <row r="14" spans="2:21" x14ac:dyDescent="0.35">
      <c r="B14" s="25"/>
      <c r="C14" t="s">
        <v>1914</v>
      </c>
      <c r="D14" t="s">
        <v>1938</v>
      </c>
      <c r="E14" t="s">
        <v>1938</v>
      </c>
      <c r="F14"/>
      <c r="G14"/>
      <c r="H14" t="s">
        <v>2112</v>
      </c>
      <c r="I14"/>
      <c r="J14"/>
      <c r="K14"/>
      <c r="L14"/>
      <c r="M14"/>
      <c r="N14"/>
      <c r="O14"/>
      <c r="P14"/>
      <c r="Q14"/>
      <c r="R14"/>
      <c r="S14"/>
      <c r="T14"/>
      <c r="U14"/>
    </row>
    <row r="15" spans="2:21" x14ac:dyDescent="0.35">
      <c r="B15" s="25"/>
      <c r="C15" t="s">
        <v>1915</v>
      </c>
      <c r="D15" t="s">
        <v>1039</v>
      </c>
      <c r="E15" t="s">
        <v>1039</v>
      </c>
      <c r="F15"/>
      <c r="G15"/>
      <c r="H15" t="s">
        <v>2111</v>
      </c>
      <c r="I15"/>
      <c r="J15"/>
      <c r="K15"/>
      <c r="L15"/>
      <c r="M15"/>
      <c r="N15"/>
      <c r="O15"/>
      <c r="P15"/>
      <c r="Q15"/>
      <c r="R15"/>
      <c r="S15"/>
      <c r="T15"/>
      <c r="U15"/>
    </row>
    <row r="16" spans="2:21" x14ac:dyDescent="0.35">
      <c r="B16" s="25"/>
      <c r="C16" t="s">
        <v>1915</v>
      </c>
      <c r="D16" t="s">
        <v>27</v>
      </c>
      <c r="E16" t="s">
        <v>27</v>
      </c>
      <c r="F16"/>
      <c r="G16"/>
      <c r="H16" t="s">
        <v>2111</v>
      </c>
      <c r="I16"/>
      <c r="J16"/>
      <c r="K16"/>
      <c r="L16"/>
      <c r="M16"/>
      <c r="N16"/>
      <c r="O16"/>
      <c r="P16"/>
      <c r="Q16"/>
      <c r="R16"/>
      <c r="S16"/>
      <c r="T16"/>
      <c r="U16"/>
    </row>
    <row r="17" spans="2:21" x14ac:dyDescent="0.35">
      <c r="B17" s="25"/>
      <c r="C17" t="s">
        <v>1915</v>
      </c>
      <c r="D17" t="s">
        <v>1935</v>
      </c>
      <c r="E17" t="s">
        <v>1935</v>
      </c>
      <c r="F17"/>
      <c r="G17"/>
      <c r="H17" t="s">
        <v>2111</v>
      </c>
      <c r="I17"/>
      <c r="J17"/>
      <c r="K17"/>
      <c r="L17"/>
      <c r="M17"/>
      <c r="N17"/>
      <c r="O17"/>
      <c r="P17"/>
      <c r="Q17"/>
      <c r="R17"/>
      <c r="S17"/>
      <c r="T17"/>
      <c r="U17"/>
    </row>
    <row r="18" spans="2:21" x14ac:dyDescent="0.35">
      <c r="B18" s="25"/>
      <c r="C18" t="s">
        <v>1915</v>
      </c>
      <c r="D18" t="s">
        <v>2</v>
      </c>
      <c r="E18" t="s">
        <v>2</v>
      </c>
      <c r="F18"/>
      <c r="G18"/>
      <c r="H18" t="s">
        <v>2111</v>
      </c>
      <c r="I18"/>
      <c r="J18"/>
      <c r="K18"/>
      <c r="L18"/>
      <c r="M18"/>
      <c r="N18"/>
      <c r="O18"/>
      <c r="P18"/>
      <c r="Q18"/>
      <c r="R18"/>
      <c r="S18"/>
      <c r="T18"/>
      <c r="U18"/>
    </row>
    <row r="19" spans="2:21" x14ac:dyDescent="0.35">
      <c r="B19" s="25"/>
      <c r="C19" t="s">
        <v>1915</v>
      </c>
      <c r="D19" t="s">
        <v>1939</v>
      </c>
      <c r="E19" t="s">
        <v>1939</v>
      </c>
      <c r="F19"/>
      <c r="G19"/>
      <c r="H19" t="s">
        <v>2113</v>
      </c>
      <c r="I19"/>
      <c r="J19"/>
      <c r="K19"/>
      <c r="L19"/>
      <c r="M19"/>
      <c r="N19"/>
      <c r="O19"/>
      <c r="P19"/>
      <c r="Q19"/>
      <c r="R19"/>
      <c r="S19"/>
      <c r="T19"/>
      <c r="U19"/>
    </row>
    <row r="20" spans="2:21" x14ac:dyDescent="0.35">
      <c r="B20" s="25"/>
      <c r="C20" t="s">
        <v>1915</v>
      </c>
      <c r="D20" t="s">
        <v>1940</v>
      </c>
      <c r="E20" t="s">
        <v>1940</v>
      </c>
      <c r="F20"/>
      <c r="G20"/>
      <c r="H20" t="s">
        <v>2113</v>
      </c>
      <c r="I20"/>
      <c r="J20"/>
      <c r="K20"/>
      <c r="L20"/>
      <c r="M20"/>
      <c r="N20"/>
      <c r="O20"/>
      <c r="P20"/>
      <c r="Q20"/>
      <c r="R20"/>
      <c r="S20"/>
      <c r="T20"/>
      <c r="U20"/>
    </row>
    <row r="21" spans="2:21" x14ac:dyDescent="0.35">
      <c r="B21" s="25"/>
      <c r="C21" t="s">
        <v>1915</v>
      </c>
      <c r="D21" t="s">
        <v>1941</v>
      </c>
      <c r="E21" t="s">
        <v>1941</v>
      </c>
      <c r="F21"/>
      <c r="G21"/>
      <c r="H21" t="s">
        <v>2113</v>
      </c>
      <c r="I21"/>
      <c r="J21"/>
      <c r="K21"/>
      <c r="L21"/>
      <c r="M21"/>
      <c r="N21"/>
      <c r="O21"/>
      <c r="P21"/>
      <c r="Q21"/>
      <c r="R21"/>
      <c r="S21"/>
      <c r="T21"/>
      <c r="U21"/>
    </row>
    <row r="22" spans="2:21" x14ac:dyDescent="0.35">
      <c r="B22" s="25"/>
      <c r="C22" t="s">
        <v>1915</v>
      </c>
      <c r="D22" t="s">
        <v>1942</v>
      </c>
      <c r="E22" t="s">
        <v>1942</v>
      </c>
      <c r="F22"/>
      <c r="G22"/>
      <c r="H22" t="s">
        <v>2113</v>
      </c>
      <c r="I22"/>
      <c r="J22"/>
      <c r="K22"/>
      <c r="L22"/>
      <c r="M22"/>
      <c r="N22"/>
      <c r="O22"/>
      <c r="P22"/>
      <c r="Q22"/>
      <c r="R22"/>
      <c r="S22"/>
      <c r="T22"/>
      <c r="U22"/>
    </row>
    <row r="23" spans="2:21" x14ac:dyDescent="0.35">
      <c r="B23" s="25"/>
      <c r="C23" t="s">
        <v>1916</v>
      </c>
      <c r="D23" t="s">
        <v>1039</v>
      </c>
      <c r="E23" t="s">
        <v>1039</v>
      </c>
      <c r="F23"/>
      <c r="G23"/>
      <c r="H23" t="s">
        <v>2111</v>
      </c>
      <c r="I23"/>
      <c r="J23"/>
      <c r="K23"/>
      <c r="L23"/>
      <c r="M23"/>
      <c r="N23"/>
      <c r="O23"/>
      <c r="P23"/>
      <c r="Q23"/>
      <c r="R23"/>
      <c r="S23"/>
      <c r="T23"/>
      <c r="U23"/>
    </row>
    <row r="24" spans="2:21" x14ac:dyDescent="0.35">
      <c r="B24" s="25"/>
      <c r="C24" t="s">
        <v>1916</v>
      </c>
      <c r="D24" t="s">
        <v>27</v>
      </c>
      <c r="E24" t="s">
        <v>27</v>
      </c>
      <c r="F24"/>
      <c r="G24"/>
      <c r="H24" t="s">
        <v>2111</v>
      </c>
      <c r="I24"/>
      <c r="J24"/>
      <c r="K24"/>
      <c r="L24"/>
      <c r="M24"/>
      <c r="N24"/>
      <c r="O24"/>
      <c r="P24"/>
      <c r="Q24"/>
      <c r="R24"/>
      <c r="S24"/>
      <c r="T24"/>
      <c r="U24"/>
    </row>
    <row r="25" spans="2:21" x14ac:dyDescent="0.35">
      <c r="B25" s="25"/>
      <c r="C25" t="s">
        <v>1916</v>
      </c>
      <c r="D25" t="s">
        <v>1935</v>
      </c>
      <c r="E25" t="s">
        <v>1935</v>
      </c>
      <c r="F25"/>
      <c r="G25"/>
      <c r="H25" t="s">
        <v>2111</v>
      </c>
      <c r="I25"/>
      <c r="J25"/>
      <c r="K25"/>
      <c r="L25"/>
      <c r="M25"/>
      <c r="N25"/>
      <c r="O25"/>
      <c r="P25"/>
      <c r="Q25"/>
      <c r="R25"/>
      <c r="S25"/>
      <c r="T25"/>
      <c r="U25"/>
    </row>
    <row r="26" spans="2:21" x14ac:dyDescent="0.35">
      <c r="B26" s="25"/>
      <c r="C26" t="s">
        <v>1916</v>
      </c>
      <c r="D26" t="s">
        <v>1943</v>
      </c>
      <c r="E26" t="s">
        <v>1943</v>
      </c>
      <c r="F26"/>
      <c r="G26"/>
      <c r="H26" t="s">
        <v>2114</v>
      </c>
      <c r="I26"/>
      <c r="J26"/>
      <c r="K26"/>
      <c r="L26"/>
      <c r="M26"/>
      <c r="N26"/>
      <c r="O26"/>
      <c r="P26"/>
      <c r="Q26"/>
      <c r="R26"/>
      <c r="S26"/>
      <c r="T26"/>
      <c r="U26"/>
    </row>
    <row r="27" spans="2:21" x14ac:dyDescent="0.35">
      <c r="B27" s="25"/>
      <c r="C27" t="s">
        <v>1916</v>
      </c>
      <c r="D27" t="s">
        <v>1944</v>
      </c>
      <c r="E27" t="s">
        <v>1944</v>
      </c>
      <c r="F27"/>
      <c r="G27"/>
      <c r="H27" t="s">
        <v>2114</v>
      </c>
      <c r="I27"/>
      <c r="J27"/>
      <c r="K27"/>
      <c r="L27"/>
      <c r="M27"/>
      <c r="N27"/>
      <c r="O27"/>
      <c r="P27"/>
      <c r="Q27"/>
      <c r="R27"/>
      <c r="S27"/>
      <c r="T27"/>
      <c r="U27"/>
    </row>
    <row r="28" spans="2:21" x14ac:dyDescent="0.35">
      <c r="B28" s="25"/>
      <c r="C28" t="s">
        <v>1916</v>
      </c>
      <c r="D28" t="s">
        <v>1945</v>
      </c>
      <c r="E28" t="s">
        <v>1945</v>
      </c>
      <c r="F28"/>
      <c r="G28"/>
      <c r="H28" t="s">
        <v>2114</v>
      </c>
      <c r="I28"/>
      <c r="J28"/>
      <c r="K28"/>
      <c r="L28"/>
      <c r="M28"/>
      <c r="N28"/>
      <c r="O28"/>
      <c r="P28"/>
      <c r="Q28"/>
      <c r="R28"/>
      <c r="S28"/>
      <c r="T28"/>
      <c r="U28"/>
    </row>
    <row r="29" spans="2:21" x14ac:dyDescent="0.35">
      <c r="B29" s="25"/>
      <c r="C29" t="s">
        <v>1917</v>
      </c>
      <c r="D29" t="s">
        <v>1946</v>
      </c>
      <c r="E29" t="s">
        <v>1946</v>
      </c>
      <c r="F29"/>
      <c r="G29"/>
      <c r="H29" t="s">
        <v>2115</v>
      </c>
      <c r="I29"/>
      <c r="J29"/>
      <c r="K29"/>
      <c r="L29"/>
      <c r="M29"/>
      <c r="N29"/>
      <c r="O29"/>
      <c r="P29"/>
      <c r="Q29"/>
      <c r="R29"/>
      <c r="S29"/>
      <c r="T29"/>
      <c r="U29"/>
    </row>
    <row r="30" spans="2:21" x14ac:dyDescent="0.35">
      <c r="B30" s="25"/>
      <c r="C30" t="s">
        <v>1917</v>
      </c>
      <c r="D30" t="s">
        <v>1947</v>
      </c>
      <c r="E30" t="s">
        <v>1947</v>
      </c>
      <c r="F30"/>
      <c r="G30"/>
      <c r="H30" t="s">
        <v>2115</v>
      </c>
      <c r="I30"/>
      <c r="J30"/>
      <c r="K30"/>
      <c r="L30"/>
      <c r="M30"/>
      <c r="N30"/>
      <c r="O30"/>
      <c r="P30"/>
      <c r="Q30"/>
      <c r="R30"/>
      <c r="S30"/>
      <c r="T30"/>
      <c r="U30"/>
    </row>
    <row r="31" spans="2:21" x14ac:dyDescent="0.35">
      <c r="B31" s="25"/>
      <c r="C31" t="s">
        <v>1917</v>
      </c>
      <c r="D31" t="s">
        <v>1948</v>
      </c>
      <c r="E31" t="s">
        <v>1948</v>
      </c>
      <c r="F31"/>
      <c r="G31"/>
      <c r="H31" t="s">
        <v>2115</v>
      </c>
      <c r="I31"/>
      <c r="J31"/>
      <c r="K31"/>
      <c r="L31"/>
      <c r="M31"/>
      <c r="N31"/>
      <c r="O31"/>
      <c r="P31"/>
      <c r="Q31"/>
      <c r="R31"/>
      <c r="S31"/>
      <c r="T31"/>
      <c r="U31"/>
    </row>
    <row r="32" spans="2:21" x14ac:dyDescent="0.35">
      <c r="B32" s="25"/>
      <c r="C32" t="s">
        <v>1917</v>
      </c>
      <c r="D32" t="s">
        <v>1949</v>
      </c>
      <c r="E32" t="s">
        <v>1949</v>
      </c>
      <c r="F32"/>
      <c r="G32"/>
      <c r="H32" t="s">
        <v>2115</v>
      </c>
      <c r="I32"/>
      <c r="J32"/>
      <c r="K32"/>
      <c r="L32"/>
      <c r="M32"/>
      <c r="N32"/>
      <c r="O32"/>
      <c r="P32"/>
      <c r="Q32"/>
      <c r="R32"/>
      <c r="S32"/>
      <c r="T32"/>
      <c r="U32"/>
    </row>
    <row r="33" spans="2:21" x14ac:dyDescent="0.35">
      <c r="B33" s="25"/>
      <c r="C33" t="s">
        <v>1917</v>
      </c>
      <c r="D33" t="s">
        <v>1950</v>
      </c>
      <c r="E33" t="s">
        <v>1950</v>
      </c>
      <c r="F33"/>
      <c r="G33"/>
      <c r="H33" t="s">
        <v>2115</v>
      </c>
      <c r="I33"/>
      <c r="J33"/>
      <c r="K33"/>
      <c r="L33"/>
      <c r="M33"/>
      <c r="N33"/>
      <c r="O33"/>
      <c r="P33"/>
      <c r="Q33"/>
      <c r="R33"/>
      <c r="S33"/>
      <c r="T33"/>
      <c r="U33"/>
    </row>
    <row r="34" spans="2:21" x14ac:dyDescent="0.35">
      <c r="B34" s="25"/>
      <c r="C34" t="s">
        <v>1917</v>
      </c>
      <c r="D34" t="s">
        <v>1951</v>
      </c>
      <c r="E34" t="s">
        <v>1951</v>
      </c>
      <c r="F34"/>
      <c r="G34"/>
      <c r="H34" t="s">
        <v>2115</v>
      </c>
      <c r="I34"/>
      <c r="J34"/>
      <c r="K34"/>
      <c r="L34"/>
      <c r="M34"/>
      <c r="N34"/>
      <c r="O34"/>
      <c r="P34"/>
      <c r="Q34"/>
      <c r="R34"/>
      <c r="S34"/>
      <c r="T34"/>
      <c r="U34"/>
    </row>
    <row r="35" spans="2:21" x14ac:dyDescent="0.35">
      <c r="B35" s="25"/>
      <c r="C35" t="s">
        <v>1917</v>
      </c>
      <c r="D35" t="s">
        <v>1952</v>
      </c>
      <c r="E35" t="s">
        <v>1952</v>
      </c>
      <c r="F35"/>
      <c r="G35"/>
      <c r="H35" t="s">
        <v>2115</v>
      </c>
      <c r="I35"/>
      <c r="J35"/>
      <c r="K35"/>
      <c r="L35"/>
      <c r="M35"/>
      <c r="N35"/>
      <c r="O35"/>
      <c r="P35"/>
      <c r="Q35"/>
      <c r="R35"/>
      <c r="S35"/>
      <c r="T35"/>
      <c r="U35"/>
    </row>
    <row r="36" spans="2:21" x14ac:dyDescent="0.35">
      <c r="B36" s="25"/>
      <c r="C36" t="s">
        <v>1917</v>
      </c>
      <c r="D36" t="s">
        <v>1953</v>
      </c>
      <c r="E36" t="s">
        <v>1953</v>
      </c>
      <c r="F36"/>
      <c r="G36"/>
      <c r="H36" t="s">
        <v>2115</v>
      </c>
      <c r="I36"/>
      <c r="J36"/>
      <c r="K36"/>
      <c r="L36"/>
      <c r="M36"/>
      <c r="N36"/>
      <c r="O36"/>
      <c r="P36"/>
      <c r="Q36"/>
      <c r="R36"/>
      <c r="S36"/>
      <c r="T36"/>
      <c r="U36"/>
    </row>
    <row r="37" spans="2:21" x14ac:dyDescent="0.35">
      <c r="B37" s="25"/>
      <c r="C37" t="s">
        <v>1918</v>
      </c>
      <c r="D37" t="s">
        <v>1954</v>
      </c>
      <c r="E37" t="s">
        <v>1954</v>
      </c>
      <c r="F37"/>
      <c r="G37"/>
      <c r="H37" t="s">
        <v>2116</v>
      </c>
      <c r="I37"/>
      <c r="J37"/>
      <c r="K37"/>
      <c r="L37"/>
      <c r="M37"/>
      <c r="N37"/>
      <c r="O37"/>
      <c r="P37"/>
      <c r="Q37"/>
      <c r="R37"/>
      <c r="S37"/>
      <c r="T37"/>
      <c r="U37"/>
    </row>
    <row r="38" spans="2:21" x14ac:dyDescent="0.35">
      <c r="B38" s="25"/>
      <c r="C38" t="s">
        <v>1918</v>
      </c>
      <c r="D38" t="s">
        <v>1955</v>
      </c>
      <c r="E38" t="s">
        <v>1955</v>
      </c>
      <c r="F38"/>
      <c r="G38"/>
      <c r="H38" t="s">
        <v>2116</v>
      </c>
      <c r="I38"/>
      <c r="J38"/>
      <c r="K38"/>
      <c r="L38"/>
      <c r="M38"/>
      <c r="N38"/>
      <c r="O38"/>
      <c r="P38"/>
      <c r="Q38"/>
      <c r="R38"/>
      <c r="S38"/>
      <c r="T38"/>
      <c r="U38"/>
    </row>
    <row r="39" spans="2:21" x14ac:dyDescent="0.35">
      <c r="B39" s="25"/>
      <c r="C39" t="s">
        <v>1918</v>
      </c>
      <c r="D39" t="s">
        <v>1956</v>
      </c>
      <c r="E39" t="s">
        <v>1956</v>
      </c>
      <c r="F39"/>
      <c r="G39"/>
      <c r="H39" t="s">
        <v>2116</v>
      </c>
      <c r="I39"/>
      <c r="J39"/>
      <c r="K39"/>
      <c r="L39"/>
      <c r="M39"/>
      <c r="N39"/>
      <c r="O39"/>
      <c r="P39"/>
      <c r="Q39"/>
      <c r="R39"/>
      <c r="S39"/>
      <c r="T39"/>
      <c r="U39"/>
    </row>
    <row r="40" spans="2:21" x14ac:dyDescent="0.35">
      <c r="B40" s="25"/>
      <c r="C40" t="s">
        <v>1918</v>
      </c>
      <c r="D40" t="s">
        <v>1957</v>
      </c>
      <c r="E40" t="s">
        <v>1957</v>
      </c>
      <c r="F40"/>
      <c r="G40"/>
      <c r="H40" t="s">
        <v>2116</v>
      </c>
      <c r="I40"/>
      <c r="J40"/>
      <c r="K40"/>
      <c r="L40"/>
      <c r="M40"/>
      <c r="N40"/>
      <c r="O40"/>
      <c r="P40"/>
      <c r="Q40"/>
      <c r="R40"/>
      <c r="S40"/>
      <c r="T40"/>
      <c r="U40"/>
    </row>
    <row r="41" spans="2:21" x14ac:dyDescent="0.35">
      <c r="B41" s="25"/>
      <c r="C41" t="s">
        <v>1918</v>
      </c>
      <c r="D41" t="s">
        <v>1958</v>
      </c>
      <c r="E41" t="s">
        <v>1958</v>
      </c>
      <c r="F41"/>
      <c r="G41"/>
      <c r="H41" t="s">
        <v>2116</v>
      </c>
      <c r="I41"/>
      <c r="J41"/>
      <c r="K41"/>
      <c r="L41"/>
      <c r="M41"/>
      <c r="N41"/>
      <c r="O41"/>
      <c r="P41"/>
      <c r="Q41"/>
      <c r="R41"/>
      <c r="S41"/>
      <c r="T41"/>
      <c r="U41"/>
    </row>
    <row r="42" spans="2:21" x14ac:dyDescent="0.35">
      <c r="B42" s="25"/>
      <c r="C42" t="s">
        <v>1918</v>
      </c>
      <c r="D42" t="s">
        <v>1959</v>
      </c>
      <c r="E42" t="s">
        <v>1959</v>
      </c>
      <c r="F42"/>
      <c r="G42"/>
      <c r="H42" t="s">
        <v>2116</v>
      </c>
      <c r="I42"/>
      <c r="J42"/>
      <c r="K42"/>
      <c r="L42"/>
      <c r="M42"/>
      <c r="N42"/>
      <c r="O42"/>
      <c r="P42"/>
      <c r="Q42"/>
      <c r="R42"/>
      <c r="S42"/>
      <c r="T42"/>
      <c r="U42"/>
    </row>
    <row r="43" spans="2:21" x14ac:dyDescent="0.35">
      <c r="B43" s="25"/>
      <c r="C43" t="s">
        <v>1919</v>
      </c>
      <c r="D43" t="s">
        <v>1960</v>
      </c>
      <c r="E43" t="s">
        <v>1960</v>
      </c>
      <c r="F43"/>
      <c r="G43"/>
      <c r="H43" t="s">
        <v>2117</v>
      </c>
      <c r="I43"/>
      <c r="J43"/>
      <c r="K43"/>
      <c r="L43"/>
      <c r="M43"/>
      <c r="N43"/>
      <c r="O43"/>
      <c r="P43"/>
      <c r="Q43"/>
      <c r="R43"/>
      <c r="S43"/>
      <c r="T43"/>
      <c r="U43"/>
    </row>
    <row r="44" spans="2:21" x14ac:dyDescent="0.35">
      <c r="B44" s="25"/>
      <c r="C44" t="s">
        <v>1919</v>
      </c>
      <c r="D44" t="s">
        <v>1961</v>
      </c>
      <c r="E44" t="s">
        <v>1961</v>
      </c>
      <c r="F44"/>
      <c r="G44"/>
      <c r="H44" t="s">
        <v>2117</v>
      </c>
      <c r="I44"/>
      <c r="J44"/>
      <c r="K44"/>
      <c r="L44"/>
      <c r="M44"/>
      <c r="N44"/>
      <c r="O44"/>
      <c r="P44"/>
      <c r="Q44"/>
      <c r="R44"/>
      <c r="S44"/>
      <c r="T44"/>
      <c r="U44"/>
    </row>
    <row r="45" spans="2:21" x14ac:dyDescent="0.35">
      <c r="B45" s="25"/>
      <c r="C45" t="s">
        <v>1919</v>
      </c>
      <c r="D45" t="s">
        <v>1962</v>
      </c>
      <c r="E45" t="s">
        <v>1962</v>
      </c>
      <c r="F45"/>
      <c r="G45"/>
      <c r="H45" t="s">
        <v>2117</v>
      </c>
      <c r="I45"/>
      <c r="J45"/>
      <c r="K45"/>
      <c r="L45"/>
      <c r="M45"/>
      <c r="N45"/>
      <c r="O45"/>
      <c r="P45"/>
      <c r="Q45"/>
      <c r="R45"/>
      <c r="S45"/>
      <c r="T45"/>
      <c r="U45"/>
    </row>
    <row r="46" spans="2:21" x14ac:dyDescent="0.35">
      <c r="B46" s="25"/>
      <c r="C46" t="s">
        <v>1919</v>
      </c>
      <c r="D46" t="s">
        <v>1963</v>
      </c>
      <c r="E46" t="s">
        <v>1963</v>
      </c>
      <c r="F46"/>
      <c r="G46"/>
      <c r="H46" t="s">
        <v>2117</v>
      </c>
      <c r="I46"/>
      <c r="J46"/>
      <c r="K46"/>
      <c r="L46"/>
      <c r="M46"/>
      <c r="N46"/>
      <c r="O46"/>
      <c r="P46"/>
      <c r="Q46"/>
      <c r="R46"/>
      <c r="S46"/>
      <c r="T46"/>
      <c r="U46"/>
    </row>
    <row r="47" spans="2:21" x14ac:dyDescent="0.35">
      <c r="B47" s="25"/>
      <c r="C47" t="s">
        <v>1919</v>
      </c>
      <c r="D47" t="s">
        <v>1964</v>
      </c>
      <c r="E47" t="s">
        <v>1964</v>
      </c>
      <c r="F47"/>
      <c r="G47"/>
      <c r="H47" t="s">
        <v>2117</v>
      </c>
      <c r="I47"/>
      <c r="J47"/>
      <c r="K47"/>
      <c r="L47"/>
      <c r="M47"/>
      <c r="N47"/>
      <c r="O47"/>
      <c r="P47"/>
      <c r="Q47"/>
      <c r="R47"/>
      <c r="S47"/>
      <c r="T47"/>
      <c r="U47"/>
    </row>
    <row r="48" spans="2:21" x14ac:dyDescent="0.35">
      <c r="B48" s="25"/>
      <c r="C48" t="s">
        <v>1919</v>
      </c>
      <c r="D48" t="s">
        <v>1965</v>
      </c>
      <c r="E48" t="s">
        <v>1965</v>
      </c>
      <c r="F48"/>
      <c r="G48"/>
      <c r="H48" t="s">
        <v>2117</v>
      </c>
      <c r="I48"/>
      <c r="J48"/>
      <c r="K48"/>
      <c r="L48"/>
      <c r="M48"/>
      <c r="N48"/>
      <c r="O48"/>
      <c r="P48"/>
      <c r="Q48"/>
      <c r="R48"/>
      <c r="S48"/>
      <c r="T48"/>
      <c r="U48"/>
    </row>
    <row r="49" spans="2:21" x14ac:dyDescent="0.35">
      <c r="B49" s="25"/>
      <c r="C49" t="s">
        <v>2067</v>
      </c>
      <c r="D49" t="s">
        <v>2070</v>
      </c>
      <c r="E49" t="s">
        <v>2070</v>
      </c>
      <c r="F49"/>
      <c r="G49"/>
      <c r="H49" t="s">
        <v>2118</v>
      </c>
      <c r="I49"/>
      <c r="J49"/>
      <c r="K49"/>
      <c r="L49"/>
      <c r="M49"/>
      <c r="N49"/>
      <c r="O49"/>
      <c r="P49"/>
      <c r="Q49"/>
      <c r="R49"/>
      <c r="S49"/>
      <c r="T49"/>
      <c r="U49"/>
    </row>
    <row r="50" spans="2:21" x14ac:dyDescent="0.35">
      <c r="B50" s="25"/>
      <c r="C50" t="s">
        <v>2067</v>
      </c>
      <c r="D50" t="s">
        <v>2071</v>
      </c>
      <c r="E50" t="s">
        <v>2071</v>
      </c>
      <c r="F50"/>
      <c r="G50"/>
      <c r="H50" t="s">
        <v>2118</v>
      </c>
      <c r="I50"/>
      <c r="J50"/>
      <c r="K50"/>
      <c r="L50"/>
      <c r="M50"/>
      <c r="N50"/>
      <c r="O50"/>
      <c r="P50"/>
      <c r="Q50"/>
      <c r="R50"/>
      <c r="S50"/>
      <c r="T50"/>
      <c r="U50"/>
    </row>
    <row r="51" spans="2:21" x14ac:dyDescent="0.35">
      <c r="B51" s="25"/>
      <c r="C51" t="s">
        <v>2067</v>
      </c>
      <c r="D51" t="s">
        <v>2072</v>
      </c>
      <c r="E51" t="s">
        <v>2072</v>
      </c>
      <c r="F51"/>
      <c r="G51"/>
      <c r="H51" t="s">
        <v>2118</v>
      </c>
      <c r="I51"/>
      <c r="J51"/>
      <c r="K51"/>
      <c r="L51"/>
      <c r="M51"/>
      <c r="N51"/>
      <c r="O51"/>
      <c r="P51"/>
      <c r="Q51"/>
      <c r="R51"/>
      <c r="S51"/>
      <c r="T51"/>
      <c r="U51"/>
    </row>
    <row r="52" spans="2:21" x14ac:dyDescent="0.35">
      <c r="B52" s="25"/>
      <c r="C52" t="s">
        <v>2067</v>
      </c>
      <c r="D52" t="s">
        <v>2073</v>
      </c>
      <c r="E52" t="s">
        <v>2073</v>
      </c>
      <c r="F52"/>
      <c r="G52"/>
      <c r="H52" t="s">
        <v>2118</v>
      </c>
      <c r="I52"/>
      <c r="J52"/>
      <c r="K52"/>
      <c r="L52"/>
      <c r="M52"/>
      <c r="N52"/>
      <c r="O52"/>
      <c r="P52"/>
      <c r="Q52"/>
      <c r="R52"/>
      <c r="S52"/>
      <c r="T52"/>
      <c r="U52"/>
    </row>
    <row r="53" spans="2:21" x14ac:dyDescent="0.35">
      <c r="B53" s="25"/>
      <c r="C53" t="s">
        <v>2067</v>
      </c>
      <c r="D53" t="s">
        <v>2074</v>
      </c>
      <c r="E53" t="s">
        <v>2074</v>
      </c>
      <c r="F53"/>
      <c r="G53"/>
      <c r="H53" t="s">
        <v>2118</v>
      </c>
      <c r="I53"/>
      <c r="J53"/>
      <c r="K53"/>
      <c r="L53"/>
      <c r="M53"/>
      <c r="N53"/>
      <c r="O53"/>
      <c r="P53"/>
      <c r="Q53"/>
      <c r="R53"/>
      <c r="S53"/>
      <c r="T53"/>
      <c r="U53"/>
    </row>
    <row r="54" spans="2:21" x14ac:dyDescent="0.35">
      <c r="B54" s="25"/>
      <c r="C54" t="s">
        <v>2067</v>
      </c>
      <c r="D54" t="s">
        <v>2075</v>
      </c>
      <c r="E54" t="s">
        <v>2075</v>
      </c>
      <c r="F54"/>
      <c r="G54"/>
      <c r="H54" t="s">
        <v>2118</v>
      </c>
      <c r="I54"/>
      <c r="J54"/>
      <c r="K54"/>
      <c r="L54"/>
      <c r="M54"/>
      <c r="N54"/>
      <c r="O54"/>
      <c r="P54"/>
      <c r="Q54"/>
      <c r="R54"/>
      <c r="S54"/>
      <c r="T54"/>
      <c r="U54"/>
    </row>
    <row r="55" spans="2:21" x14ac:dyDescent="0.35">
      <c r="B55" s="25"/>
      <c r="C55" t="s">
        <v>2067</v>
      </c>
      <c r="D55" t="s">
        <v>2076</v>
      </c>
      <c r="E55" t="s">
        <v>2076</v>
      </c>
      <c r="F55"/>
      <c r="G55"/>
      <c r="H55" t="s">
        <v>2118</v>
      </c>
      <c r="I55"/>
      <c r="J55"/>
      <c r="K55"/>
      <c r="L55"/>
      <c r="M55"/>
      <c r="N55"/>
      <c r="O55"/>
      <c r="P55"/>
      <c r="Q55"/>
      <c r="R55"/>
      <c r="S55"/>
      <c r="T55"/>
      <c r="U55"/>
    </row>
    <row r="56" spans="2:21" x14ac:dyDescent="0.35">
      <c r="B56" s="25"/>
      <c r="C56" t="s">
        <v>2078</v>
      </c>
      <c r="D56" t="s">
        <v>2</v>
      </c>
      <c r="E56" t="s">
        <v>2</v>
      </c>
      <c r="F56"/>
      <c r="G56"/>
      <c r="H56" t="s">
        <v>2119</v>
      </c>
      <c r="I56"/>
      <c r="J56"/>
      <c r="K56"/>
      <c r="L56"/>
      <c r="M56"/>
      <c r="N56"/>
      <c r="O56"/>
      <c r="P56"/>
      <c r="Q56"/>
      <c r="R56"/>
      <c r="S56"/>
      <c r="T56"/>
      <c r="U56"/>
    </row>
    <row r="57" spans="2:21" x14ac:dyDescent="0.35">
      <c r="B57" s="25"/>
      <c r="C57" t="s">
        <v>2078</v>
      </c>
      <c r="D57" t="s">
        <v>2089</v>
      </c>
      <c r="E57" t="s">
        <v>2089</v>
      </c>
      <c r="F57"/>
      <c r="G57"/>
      <c r="H57" t="s">
        <v>2119</v>
      </c>
      <c r="I57"/>
      <c r="J57"/>
      <c r="K57"/>
      <c r="L57"/>
      <c r="M57"/>
      <c r="N57"/>
      <c r="O57"/>
      <c r="P57"/>
      <c r="Q57"/>
      <c r="R57"/>
      <c r="S57"/>
      <c r="T57"/>
      <c r="U57"/>
    </row>
    <row r="58" spans="2:21" x14ac:dyDescent="0.35">
      <c r="B58" s="25"/>
      <c r="C58" t="s">
        <v>2086</v>
      </c>
      <c r="D58" t="s">
        <v>2</v>
      </c>
      <c r="E58" t="s">
        <v>2</v>
      </c>
      <c r="F58"/>
      <c r="G58"/>
      <c r="H58" t="s">
        <v>2120</v>
      </c>
      <c r="I58"/>
      <c r="J58"/>
      <c r="K58"/>
      <c r="L58"/>
      <c r="M58"/>
      <c r="N58"/>
      <c r="O58"/>
      <c r="P58"/>
      <c r="Q58"/>
      <c r="R58"/>
      <c r="S58"/>
      <c r="T58"/>
      <c r="U58"/>
    </row>
    <row r="59" spans="2:21" x14ac:dyDescent="0.35">
      <c r="C59" t="s">
        <v>2086</v>
      </c>
      <c r="D59" t="s">
        <v>2087</v>
      </c>
      <c r="E59" t="s">
        <v>2087</v>
      </c>
      <c r="F59"/>
      <c r="G59"/>
      <c r="H59" t="s">
        <v>2120</v>
      </c>
      <c r="I59"/>
      <c r="J59"/>
      <c r="K59"/>
      <c r="L59"/>
      <c r="M59"/>
      <c r="N59"/>
      <c r="O59"/>
      <c r="P59"/>
      <c r="Q59"/>
      <c r="R59"/>
      <c r="S59"/>
      <c r="T59"/>
      <c r="U59"/>
    </row>
    <row r="60" spans="2:21" x14ac:dyDescent="0.35">
      <c r="C60"/>
      <c r="D60"/>
      <c r="E60"/>
      <c r="F60"/>
      <c r="G60"/>
      <c r="H60"/>
      <c r="I60"/>
      <c r="J60"/>
      <c r="K60"/>
      <c r="L60"/>
      <c r="M60"/>
      <c r="N60"/>
      <c r="O60"/>
      <c r="P60"/>
      <c r="Q60"/>
      <c r="R60"/>
      <c r="S60"/>
      <c r="T60"/>
      <c r="U60"/>
    </row>
    <row r="61" spans="2:21" x14ac:dyDescent="0.35">
      <c r="C61"/>
      <c r="D61"/>
      <c r="E61"/>
      <c r="F61"/>
      <c r="G61"/>
      <c r="H61"/>
      <c r="I61"/>
      <c r="J61"/>
      <c r="K61"/>
      <c r="L61"/>
      <c r="M61"/>
      <c r="N61"/>
      <c r="O61"/>
      <c r="P61"/>
      <c r="Q61"/>
      <c r="R61"/>
      <c r="S61"/>
      <c r="T61"/>
      <c r="U61"/>
    </row>
    <row r="62" spans="2:21" x14ac:dyDescent="0.35">
      <c r="C62"/>
      <c r="D62"/>
      <c r="E62"/>
      <c r="F62"/>
      <c r="G62"/>
      <c r="H62"/>
      <c r="I62"/>
      <c r="J62"/>
      <c r="K62"/>
      <c r="L62"/>
      <c r="M62"/>
      <c r="N62"/>
      <c r="O62"/>
      <c r="P62"/>
      <c r="Q62"/>
      <c r="R62"/>
      <c r="S62"/>
      <c r="T62"/>
      <c r="U62"/>
    </row>
    <row r="63" spans="2:21" x14ac:dyDescent="0.35">
      <c r="C63"/>
      <c r="D63"/>
      <c r="E63"/>
      <c r="F63"/>
      <c r="G63"/>
      <c r="H63"/>
      <c r="I63"/>
      <c r="J63"/>
      <c r="K63"/>
      <c r="L63"/>
      <c r="M63"/>
      <c r="N63"/>
      <c r="O63"/>
      <c r="P63"/>
      <c r="Q63"/>
      <c r="R63"/>
      <c r="S63"/>
      <c r="T63"/>
      <c r="U63"/>
    </row>
    <row r="64" spans="2:21" x14ac:dyDescent="0.35">
      <c r="C64"/>
      <c r="D64"/>
      <c r="E64"/>
      <c r="F64"/>
      <c r="G64"/>
      <c r="H64"/>
      <c r="I64"/>
      <c r="J64"/>
      <c r="K64"/>
      <c r="L64"/>
      <c r="M64"/>
      <c r="N64"/>
      <c r="O64"/>
      <c r="P64"/>
      <c r="Q64"/>
      <c r="R64"/>
      <c r="S64"/>
      <c r="T64"/>
      <c r="U64"/>
    </row>
    <row r="65" spans="3:21" x14ac:dyDescent="0.35">
      <c r="C65"/>
      <c r="D65"/>
      <c r="E65"/>
      <c r="F65"/>
      <c r="G65"/>
      <c r="H65"/>
      <c r="I65"/>
      <c r="J65"/>
      <c r="K65"/>
      <c r="L65"/>
      <c r="M65"/>
      <c r="N65"/>
      <c r="O65"/>
      <c r="P65"/>
      <c r="Q65"/>
      <c r="R65"/>
      <c r="S65"/>
      <c r="T65"/>
      <c r="U65"/>
    </row>
    <row r="66" spans="3:21" x14ac:dyDescent="0.35">
      <c r="C66"/>
      <c r="D66"/>
      <c r="E66"/>
      <c r="F66"/>
      <c r="G66"/>
      <c r="H66"/>
      <c r="I66"/>
      <c r="J66"/>
      <c r="K66"/>
      <c r="L66"/>
      <c r="M66"/>
      <c r="N66"/>
      <c r="O66"/>
      <c r="P66"/>
      <c r="Q66"/>
      <c r="R66"/>
      <c r="S66"/>
      <c r="T66"/>
      <c r="U66"/>
    </row>
    <row r="67" spans="3:21" x14ac:dyDescent="0.35">
      <c r="C67"/>
      <c r="D67"/>
      <c r="E67"/>
      <c r="F67"/>
      <c r="G67"/>
      <c r="H67"/>
      <c r="I67"/>
      <c r="J67"/>
      <c r="K67"/>
      <c r="L67"/>
      <c r="M67"/>
      <c r="N67"/>
      <c r="O67"/>
      <c r="P67"/>
      <c r="Q67"/>
      <c r="R67"/>
      <c r="S67"/>
      <c r="T67"/>
      <c r="U67"/>
    </row>
    <row r="68" spans="3:21" x14ac:dyDescent="0.35">
      <c r="C68"/>
      <c r="D68"/>
      <c r="E68"/>
      <c r="F68"/>
      <c r="G68"/>
      <c r="H68"/>
      <c r="I68"/>
      <c r="J68"/>
      <c r="K68"/>
      <c r="L68"/>
      <c r="M68"/>
      <c r="N68"/>
      <c r="O68"/>
      <c r="P68"/>
      <c r="Q68"/>
      <c r="R68"/>
      <c r="S68"/>
      <c r="T68"/>
      <c r="U68"/>
    </row>
  </sheetData>
  <phoneticPr fontId="3" type="noConversion"/>
  <dataValidations count="6">
    <dataValidation type="list" allowBlank="1" showInputMessage="1" prompt="Must be one of the allowed values from the dropdown list." sqref="E8:E68 D8:D59" xr:uid="{0F2F1979-E10C-4D37-B587-134DDA96020F}">
      <formula1>INDIRECT("Property[Code]")</formula1>
    </dataValidation>
    <dataValidation type="list" allowBlank="1" showInputMessage="1" prompt="Must be one of the allowed values from the dropdown list." sqref="C8:C68" xr:uid="{A87C35C9-7F9B-481F-A453-9328278D73C2}">
      <formula1>INDIRECT("Class[Code]")</formula1>
    </dataValidation>
    <dataValidation type="list" allowBlank="1" showInputMessage="1" showErrorMessage="1" prompt="Must be one of the allowed values from the dropdown list." sqref="I8:I68" xr:uid="{A149D5EE-691C-4BC1-9F7B-ED29B08AC70D}">
      <formula1>INDIRECT("Units[Units]")</formula1>
    </dataValidation>
    <dataValidation type="list" allowBlank="1" showInputMessage="1" showErrorMessage="1" prompt="Must be one of the allowed values from the dropdown list." sqref="S8:S68" xr:uid="{79DA48C4-84A4-4DD5-AD9A-B485ECE3B109}">
      <formula1>INDIRECT("PropertyType[PropertyType]")</formula1>
    </dataValidation>
    <dataValidation type="list" allowBlank="1" showInputMessage="1" showErrorMessage="1" sqref="K8:L68" xr:uid="{EA53D4B7-805E-47EF-ADE3-2CC2DC6813F4}">
      <formula1>INDIRECT("Boolean[Boolean]")</formula1>
    </dataValidation>
    <dataValidation type="whole" operator="greaterThanOrEqual" allowBlank="1" showInputMessage="1" showErrorMessage="1" prompt="Must be a positive integer." sqref="T8:T68" xr:uid="{861DA3F2-9317-48DC-9CF8-9E1E61660D29}">
      <formula1>0</formula1>
    </dataValidation>
  </dataValidations>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C26F-8043-4561-809B-3058963C01A6}">
  <sheetPr>
    <tabColor theme="7" tint="0.79998168889431442"/>
  </sheetPr>
  <dimension ref="B2:H27"/>
  <sheetViews>
    <sheetView workbookViewId="0">
      <selection activeCell="E13" sqref="E13"/>
    </sheetView>
  </sheetViews>
  <sheetFormatPr defaultColWidth="8.90625" defaultRowHeight="14.5" x14ac:dyDescent="0.35"/>
  <cols>
    <col min="1" max="1" width="3.36328125" style="2" customWidth="1"/>
    <col min="2" max="2" width="14" style="2" bestFit="1" customWidth="1"/>
    <col min="3" max="3" width="27.54296875" style="2" bestFit="1" customWidth="1"/>
    <col min="4" max="4" width="27.54296875" style="2" customWidth="1"/>
    <col min="5" max="5" width="82.54296875" style="2" customWidth="1"/>
    <col min="6" max="6" width="25.6328125" style="2" bestFit="1" customWidth="1"/>
    <col min="7" max="7" width="12.453125" style="2" customWidth="1"/>
    <col min="8" max="8" width="15" style="2" customWidth="1"/>
    <col min="9" max="16384" width="8.90625" style="2"/>
  </cols>
  <sheetData>
    <row r="2" spans="2:8" x14ac:dyDescent="0.35">
      <c r="B2" s="52" t="s">
        <v>0</v>
      </c>
      <c r="C2" s="50" t="s">
        <v>3</v>
      </c>
      <c r="D2" s="50" t="s">
        <v>3</v>
      </c>
      <c r="E2" s="50" t="s">
        <v>3</v>
      </c>
      <c r="F2" s="50" t="s">
        <v>3</v>
      </c>
      <c r="G2" s="50" t="s">
        <v>52</v>
      </c>
      <c r="H2" s="51" t="s">
        <v>3</v>
      </c>
    </row>
    <row r="3" spans="2:8" ht="16" x14ac:dyDescent="0.45">
      <c r="B3" s="63" t="s">
        <v>1</v>
      </c>
      <c r="C3" s="68" t="s">
        <v>1316</v>
      </c>
      <c r="D3" s="68" t="s">
        <v>1316</v>
      </c>
      <c r="E3" s="68" t="s">
        <v>1316</v>
      </c>
      <c r="F3" s="72"/>
      <c r="G3" s="72"/>
      <c r="H3" s="85"/>
    </row>
    <row r="4" spans="2:8" x14ac:dyDescent="0.35">
      <c r="B4" s="63" t="s">
        <v>1315</v>
      </c>
      <c r="C4" s="65"/>
      <c r="D4" s="72"/>
      <c r="E4" s="72"/>
      <c r="F4" s="72"/>
      <c r="G4" s="72"/>
      <c r="H4" s="85"/>
    </row>
    <row r="5" spans="2:8" x14ac:dyDescent="0.35">
      <c r="B5" s="55" t="s">
        <v>49</v>
      </c>
      <c r="C5" s="73" t="s">
        <v>105</v>
      </c>
      <c r="D5" s="73" t="s">
        <v>77</v>
      </c>
      <c r="E5" s="88" t="s">
        <v>1891</v>
      </c>
      <c r="F5" s="73" t="s">
        <v>106</v>
      </c>
      <c r="G5" s="73">
        <v>0.2</v>
      </c>
      <c r="H5" s="76" t="s">
        <v>1887</v>
      </c>
    </row>
    <row r="6" spans="2:8" x14ac:dyDescent="0.35">
      <c r="B6" s="24"/>
      <c r="C6" s="3"/>
      <c r="D6" s="3"/>
      <c r="E6" s="3"/>
      <c r="F6" s="3"/>
      <c r="G6" s="3"/>
      <c r="H6" s="3"/>
    </row>
    <row r="7" spans="2:8" s="29" customFormat="1" ht="20" customHeight="1" x14ac:dyDescent="0.35">
      <c r="C7" s="30" t="s">
        <v>1291</v>
      </c>
      <c r="D7" s="30" t="s">
        <v>71</v>
      </c>
      <c r="E7" s="30" t="s">
        <v>1293</v>
      </c>
      <c r="F7" s="30" t="s">
        <v>1294</v>
      </c>
      <c r="G7" s="30" t="s">
        <v>88</v>
      </c>
      <c r="H7" s="30" t="s">
        <v>28</v>
      </c>
    </row>
    <row r="8" spans="2:8" x14ac:dyDescent="0.35">
      <c r="B8" s="25"/>
      <c r="C8" t="s">
        <v>1914</v>
      </c>
      <c r="D8" t="s">
        <v>74</v>
      </c>
      <c r="E8" s="91" t="s">
        <v>2064</v>
      </c>
      <c r="F8" t="s">
        <v>1908</v>
      </c>
      <c r="G8"/>
      <c r="H8"/>
    </row>
    <row r="9" spans="2:8" x14ac:dyDescent="0.35">
      <c r="B9" s="25"/>
      <c r="C9" t="s">
        <v>1915</v>
      </c>
      <c r="D9" t="s">
        <v>74</v>
      </c>
      <c r="E9" s="91" t="s">
        <v>2065</v>
      </c>
      <c r="F9" t="s">
        <v>1909</v>
      </c>
      <c r="G9"/>
      <c r="H9"/>
    </row>
    <row r="10" spans="2:8" x14ac:dyDescent="0.35">
      <c r="B10" s="25"/>
      <c r="C10" t="s">
        <v>1916</v>
      </c>
      <c r="D10" t="s">
        <v>74</v>
      </c>
      <c r="E10" s="91" t="s">
        <v>2066</v>
      </c>
      <c r="F10" t="s">
        <v>1910</v>
      </c>
      <c r="G10"/>
      <c r="H10"/>
    </row>
    <row r="11" spans="2:8" x14ac:dyDescent="0.35">
      <c r="B11" s="25"/>
      <c r="C11" t="s">
        <v>2078</v>
      </c>
      <c r="D11" t="s">
        <v>74</v>
      </c>
      <c r="E11" s="91" t="s">
        <v>2091</v>
      </c>
      <c r="F11" t="s">
        <v>2079</v>
      </c>
      <c r="G11"/>
      <c r="H11"/>
    </row>
    <row r="12" spans="2:8" x14ac:dyDescent="0.35">
      <c r="B12" s="25"/>
      <c r="C12" t="s">
        <v>2086</v>
      </c>
      <c r="D12" t="s">
        <v>74</v>
      </c>
      <c r="E12" s="91" t="s">
        <v>2092</v>
      </c>
      <c r="F12" t="s">
        <v>2083</v>
      </c>
      <c r="G12"/>
      <c r="H12"/>
    </row>
    <row r="13" spans="2:8" x14ac:dyDescent="0.35">
      <c r="B13" s="25"/>
      <c r="C13"/>
      <c r="D13"/>
      <c r="E13"/>
      <c r="F13"/>
      <c r="G13"/>
      <c r="H13"/>
    </row>
    <row r="14" spans="2:8" x14ac:dyDescent="0.35">
      <c r="B14" s="25"/>
      <c r="C14"/>
      <c r="D14"/>
      <c r="E14"/>
      <c r="F14"/>
      <c r="G14"/>
      <c r="H14"/>
    </row>
    <row r="15" spans="2:8" x14ac:dyDescent="0.35">
      <c r="B15" s="25"/>
      <c r="C15"/>
      <c r="D15"/>
      <c r="E15"/>
      <c r="F15"/>
      <c r="G15"/>
      <c r="H15"/>
    </row>
    <row r="16" spans="2:8" x14ac:dyDescent="0.35">
      <c r="B16" s="25"/>
      <c r="C16"/>
      <c r="D16"/>
      <c r="E16"/>
      <c r="F16"/>
      <c r="G16"/>
      <c r="H16"/>
    </row>
    <row r="17" spans="2:8" x14ac:dyDescent="0.35">
      <c r="B17" s="25"/>
      <c r="C17"/>
      <c r="D17"/>
      <c r="E17"/>
      <c r="F17"/>
      <c r="G17"/>
      <c r="H17"/>
    </row>
    <row r="18" spans="2:8" x14ac:dyDescent="0.35">
      <c r="B18" s="25"/>
      <c r="C18"/>
      <c r="D18"/>
      <c r="E18"/>
      <c r="F18"/>
      <c r="G18"/>
      <c r="H18"/>
    </row>
    <row r="19" spans="2:8" x14ac:dyDescent="0.35">
      <c r="B19" s="25"/>
      <c r="C19"/>
      <c r="D19"/>
      <c r="E19"/>
      <c r="F19"/>
      <c r="G19"/>
      <c r="H19"/>
    </row>
    <row r="20" spans="2:8" x14ac:dyDescent="0.35">
      <c r="B20" s="25"/>
      <c r="C20"/>
      <c r="D20"/>
      <c r="E20"/>
      <c r="F20"/>
      <c r="G20"/>
      <c r="H20"/>
    </row>
    <row r="21" spans="2:8" x14ac:dyDescent="0.35">
      <c r="C21"/>
      <c r="D21"/>
      <c r="E21"/>
      <c r="F21"/>
      <c r="G21"/>
      <c r="H21"/>
    </row>
    <row r="22" spans="2:8" x14ac:dyDescent="0.35">
      <c r="C22"/>
      <c r="D22"/>
      <c r="E22"/>
      <c r="F22"/>
      <c r="G22"/>
      <c r="H22"/>
    </row>
    <row r="23" spans="2:8" x14ac:dyDescent="0.35">
      <c r="C23"/>
      <c r="D23"/>
      <c r="E23"/>
      <c r="F23"/>
      <c r="G23"/>
      <c r="H23"/>
    </row>
    <row r="24" spans="2:8" x14ac:dyDescent="0.35">
      <c r="C24"/>
      <c r="D24"/>
      <c r="E24"/>
      <c r="F24"/>
      <c r="G24"/>
      <c r="H24"/>
    </row>
    <row r="25" spans="2:8" x14ac:dyDescent="0.35">
      <c r="C25"/>
      <c r="D25"/>
      <c r="E25"/>
      <c r="F25"/>
      <c r="G25"/>
      <c r="H25"/>
    </row>
    <row r="26" spans="2:8" x14ac:dyDescent="0.35">
      <c r="C26"/>
      <c r="D26"/>
      <c r="E26"/>
      <c r="F26"/>
      <c r="G26"/>
      <c r="H26"/>
    </row>
    <row r="27" spans="2:8" x14ac:dyDescent="0.35">
      <c r="C27"/>
      <c r="D27"/>
      <c r="E27"/>
      <c r="F27"/>
      <c r="G27"/>
      <c r="H27"/>
    </row>
  </sheetData>
  <dataConsolidate/>
  <dataValidations count="5">
    <dataValidation type="list" allowBlank="1" showInputMessage="1" showErrorMessage="1" prompt="Must be one of the allowed values from the dropdown list." sqref="C8:C27" xr:uid="{DE3BEE6A-5381-4916-9DA2-06E2E0F5C619}">
      <formula1>INDIRECT("Class[Code]")</formula1>
    </dataValidation>
    <dataValidation type="list" allowBlank="1" showInputMessage="1" showErrorMessage="1" prompt="Must be one of the allowed values from the dropdown list." sqref="D8:D27" xr:uid="{E96035F4-CCEB-4607-ADBE-22DA50754D13}">
      <formula1>INDIRECT("ClassRelationType[RelationType (Class)]")</formula1>
    </dataValidation>
    <dataValidation type="list" allowBlank="1" sqref="F8:F27" xr:uid="{436ABF1D-9FF9-4EED-B4F4-61069B2F101A}">
      <formula1>INDIRECT("Class[Name]")</formula1>
    </dataValidation>
    <dataValidation type="list" allowBlank="1" sqref="E8:E27" xr:uid="{F3F0A96A-7398-440D-ACC7-E9ADD8601344}">
      <formula1>INDIRECT("ClassURIs[RelatedClassUri]")</formula1>
    </dataValidation>
    <dataValidation type="decimal" allowBlank="1" showInputMessage="1" showErrorMessage="1" prompt="Must be a decimal number between 0.0 and 1.0." sqref="G8:G27" xr:uid="{F7CB5F41-8404-4E0F-9ED8-F00DE47244BD}">
      <formula1>0</formula1>
      <formula2>1</formula2>
    </dataValidation>
  </dataValidations>
  <hyperlinks>
    <hyperlink ref="E5" r:id="rId1" xr:uid="{9D8F3326-4400-4A12-9326-EF52FE02982D}"/>
    <hyperlink ref="E9" r:id="rId2" xr:uid="{9615D73B-4C18-48DE-85E0-A339A308242F}"/>
    <hyperlink ref="E8" r:id="rId3" xr:uid="{3EA82A7F-EC2F-4871-AB2E-33650F3B4DC2}"/>
    <hyperlink ref="E10" r:id="rId4" xr:uid="{51D8A232-8CEB-4883-93C3-9EBA36144BC8}"/>
    <hyperlink ref="E11" r:id="rId5" xr:uid="{4CD8F158-E59A-4FB2-99B5-06316EF3C773}"/>
    <hyperlink ref="E12" r:id="rId6" xr:uid="{F592267A-4CD3-4331-A506-AC518CD4CAFF}"/>
  </hyperlinks>
  <pageMargins left="0.7" right="0.7" top="0.75" bottom="0.75" header="0.3" footer="0.3"/>
  <pageSetup orientation="portrait" r:id="rId7"/>
  <legacyDrawing r:id="rId8"/>
  <tableParts count="1">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433CF791-8A58-4FA0-8663-1EC24629D1B0}">
          <x14:formula1>
            <xm:f>'(Enumerations)'!$J$5:$J$12</xm:f>
          </x14:formula1>
          <xm:sqref>D11:D27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B4447-352E-44F4-B751-1A203180AF0F}">
  <sheetPr>
    <tabColor theme="7" tint="0.79998168889431442"/>
  </sheetPr>
  <dimension ref="B2:J118"/>
  <sheetViews>
    <sheetView workbookViewId="0">
      <selection activeCell="F47" sqref="F47"/>
    </sheetView>
  </sheetViews>
  <sheetFormatPr defaultColWidth="8.90625" defaultRowHeight="14.5" x14ac:dyDescent="0.35"/>
  <cols>
    <col min="1" max="1" width="3.36328125" style="2" customWidth="1"/>
    <col min="2" max="2" width="14" style="2" bestFit="1" customWidth="1"/>
    <col min="3" max="3" width="32.7265625" style="2" customWidth="1"/>
    <col min="4" max="4" width="29.6328125" style="2" bestFit="1" customWidth="1"/>
    <col min="5" max="5" width="24.453125" style="2" customWidth="1"/>
    <col min="6" max="6" width="14.6328125" style="2" customWidth="1"/>
    <col min="7" max="7" width="23.36328125" style="2" customWidth="1"/>
    <col min="8" max="8" width="66.08984375" style="2" customWidth="1"/>
    <col min="9" max="9" width="15.6328125" style="2" customWidth="1"/>
    <col min="10" max="10" width="19" style="2" customWidth="1"/>
    <col min="11" max="16384" width="8.90625" style="2"/>
  </cols>
  <sheetData>
    <row r="2" spans="2:10" s="3" customFormat="1" x14ac:dyDescent="0.35">
      <c r="B2" s="53" t="s">
        <v>0</v>
      </c>
      <c r="C2" s="54" t="s">
        <v>3</v>
      </c>
      <c r="D2" s="50" t="s">
        <v>3</v>
      </c>
      <c r="E2" s="50" t="s">
        <v>3</v>
      </c>
      <c r="F2" s="50" t="s">
        <v>3</v>
      </c>
      <c r="G2" s="50" t="s">
        <v>3</v>
      </c>
      <c r="H2" s="50" t="s">
        <v>3</v>
      </c>
      <c r="I2" s="50" t="s">
        <v>34</v>
      </c>
      <c r="J2" s="51" t="s">
        <v>3</v>
      </c>
    </row>
    <row r="3" spans="2:10" s="3" customFormat="1" ht="16" x14ac:dyDescent="0.45">
      <c r="B3" s="82" t="s">
        <v>1</v>
      </c>
      <c r="C3" s="67" t="s">
        <v>1317</v>
      </c>
      <c r="D3" s="68" t="s">
        <v>1317</v>
      </c>
      <c r="E3" s="68" t="s">
        <v>1316</v>
      </c>
      <c r="F3" s="68" t="s">
        <v>1316</v>
      </c>
      <c r="G3" s="65"/>
      <c r="H3" s="65"/>
      <c r="I3" s="65"/>
      <c r="J3" s="77"/>
    </row>
    <row r="4" spans="2:10" s="3" customFormat="1" ht="16" x14ac:dyDescent="0.45">
      <c r="B4" s="82" t="s">
        <v>1315</v>
      </c>
      <c r="C4" s="64"/>
      <c r="D4" s="65"/>
      <c r="E4" s="68" t="s">
        <v>1316</v>
      </c>
      <c r="F4" s="65"/>
      <c r="G4" s="68" t="s">
        <v>1316</v>
      </c>
      <c r="H4" s="65"/>
      <c r="I4" s="65"/>
      <c r="J4" s="66"/>
    </row>
    <row r="5" spans="2:10" s="3" customFormat="1" x14ac:dyDescent="0.35">
      <c r="B5" s="83" t="s">
        <v>49</v>
      </c>
      <c r="C5" s="84" t="s">
        <v>125</v>
      </c>
      <c r="D5" s="73"/>
      <c r="E5" s="86">
        <v>12.34</v>
      </c>
      <c r="F5" s="73" t="s">
        <v>126</v>
      </c>
      <c r="G5" s="73" t="s">
        <v>127</v>
      </c>
      <c r="H5" s="73" t="s">
        <v>1891</v>
      </c>
      <c r="I5" s="73">
        <v>2</v>
      </c>
      <c r="J5" s="76" t="s">
        <v>1888</v>
      </c>
    </row>
    <row r="6" spans="2:10" s="3" customFormat="1" x14ac:dyDescent="0.35">
      <c r="B6" s="24"/>
      <c r="J6" s="4"/>
    </row>
    <row r="7" spans="2:10" s="29" customFormat="1" ht="20" customHeight="1" x14ac:dyDescent="0.35">
      <c r="C7" s="30" t="s">
        <v>872</v>
      </c>
      <c r="D7" s="30" t="s">
        <v>1889</v>
      </c>
      <c r="E7" s="30" t="s">
        <v>72</v>
      </c>
      <c r="F7" s="30" t="s">
        <v>18</v>
      </c>
      <c r="G7" s="30" t="s">
        <v>2</v>
      </c>
      <c r="H7" s="30" t="s">
        <v>1295</v>
      </c>
      <c r="I7" s="30" t="s">
        <v>68</v>
      </c>
      <c r="J7" s="30" t="s">
        <v>28</v>
      </c>
    </row>
    <row r="8" spans="2:10" x14ac:dyDescent="0.35">
      <c r="B8" s="25"/>
      <c r="C8" t="s">
        <v>1936</v>
      </c>
      <c r="D8" t="s">
        <v>1914</v>
      </c>
      <c r="E8" s="93" t="s">
        <v>1984</v>
      </c>
      <c r="F8" t="s">
        <v>2121</v>
      </c>
      <c r="G8"/>
      <c r="H8"/>
      <c r="I8" s="11"/>
      <c r="J8"/>
    </row>
    <row r="9" spans="2:10" x14ac:dyDescent="0.35">
      <c r="B9" s="25"/>
      <c r="C9" t="s">
        <v>1936</v>
      </c>
      <c r="D9" t="s">
        <v>1914</v>
      </c>
      <c r="E9" s="93" t="s">
        <v>1985</v>
      </c>
      <c r="F9" t="s">
        <v>2122</v>
      </c>
      <c r="G9"/>
      <c r="H9"/>
      <c r="I9" s="11"/>
      <c r="J9"/>
    </row>
    <row r="10" spans="2:10" x14ac:dyDescent="0.35">
      <c r="B10" s="25"/>
      <c r="C10" t="s">
        <v>1936</v>
      </c>
      <c r="D10" t="s">
        <v>1914</v>
      </c>
      <c r="E10" s="93" t="s">
        <v>1986</v>
      </c>
      <c r="F10" t="s">
        <v>2123</v>
      </c>
      <c r="G10"/>
      <c r="H10"/>
      <c r="I10" s="11"/>
      <c r="J10"/>
    </row>
    <row r="11" spans="2:10" x14ac:dyDescent="0.35">
      <c r="B11" s="25"/>
      <c r="C11" t="s">
        <v>1936</v>
      </c>
      <c r="D11" t="s">
        <v>1914</v>
      </c>
      <c r="E11" s="93" t="s">
        <v>1987</v>
      </c>
      <c r="F11" t="s">
        <v>2124</v>
      </c>
      <c r="G11"/>
      <c r="H11"/>
      <c r="I11" s="11"/>
      <c r="J11"/>
    </row>
    <row r="12" spans="2:10" x14ac:dyDescent="0.35">
      <c r="B12" s="25"/>
      <c r="C12" t="s">
        <v>1936</v>
      </c>
      <c r="D12" t="s">
        <v>1914</v>
      </c>
      <c r="E12" s="93" t="s">
        <v>1988</v>
      </c>
      <c r="F12" t="s">
        <v>2125</v>
      </c>
      <c r="G12"/>
      <c r="H12"/>
      <c r="I12" s="11"/>
      <c r="J12"/>
    </row>
    <row r="13" spans="2:10" x14ac:dyDescent="0.35">
      <c r="B13" s="25"/>
      <c r="C13" t="s">
        <v>1936</v>
      </c>
      <c r="D13" t="s">
        <v>1914</v>
      </c>
      <c r="E13" s="93" t="s">
        <v>1989</v>
      </c>
      <c r="F13" t="s">
        <v>2126</v>
      </c>
      <c r="G13"/>
      <c r="H13"/>
      <c r="I13" s="11"/>
      <c r="J13"/>
    </row>
    <row r="14" spans="2:10" x14ac:dyDescent="0.35">
      <c r="B14" s="25"/>
      <c r="C14" t="s">
        <v>1936</v>
      </c>
      <c r="D14" t="s">
        <v>1914</v>
      </c>
      <c r="E14" s="93" t="s">
        <v>1990</v>
      </c>
      <c r="F14" t="s">
        <v>2127</v>
      </c>
      <c r="G14"/>
      <c r="H14"/>
      <c r="I14" s="11"/>
      <c r="J14"/>
    </row>
    <row r="15" spans="2:10" x14ac:dyDescent="0.35">
      <c r="B15" s="25"/>
      <c r="C15" t="s">
        <v>1936</v>
      </c>
      <c r="D15" t="s">
        <v>1914</v>
      </c>
      <c r="E15" s="93" t="s">
        <v>1991</v>
      </c>
      <c r="F15" t="s">
        <v>2128</v>
      </c>
      <c r="G15"/>
      <c r="H15"/>
      <c r="I15" s="11"/>
      <c r="J15"/>
    </row>
    <row r="16" spans="2:10" x14ac:dyDescent="0.35">
      <c r="B16" s="25"/>
      <c r="C16" t="s">
        <v>1936</v>
      </c>
      <c r="D16" t="s">
        <v>1914</v>
      </c>
      <c r="E16" s="93" t="s">
        <v>1992</v>
      </c>
      <c r="F16" t="s">
        <v>2129</v>
      </c>
      <c r="G16"/>
      <c r="H16"/>
      <c r="I16" s="11"/>
      <c r="J16"/>
    </row>
    <row r="17" spans="2:10" x14ac:dyDescent="0.35">
      <c r="B17" s="25"/>
      <c r="C17" t="s">
        <v>1936</v>
      </c>
      <c r="D17" t="s">
        <v>1914</v>
      </c>
      <c r="E17" s="93" t="s">
        <v>1993</v>
      </c>
      <c r="F17" t="s">
        <v>2130</v>
      </c>
      <c r="G17"/>
      <c r="H17"/>
      <c r="I17" s="11"/>
      <c r="J17"/>
    </row>
    <row r="18" spans="2:10" x14ac:dyDescent="0.35">
      <c r="B18" s="25"/>
      <c r="C18" t="s">
        <v>1936</v>
      </c>
      <c r="D18" t="s">
        <v>1914</v>
      </c>
      <c r="E18" s="93" t="s">
        <v>1994</v>
      </c>
      <c r="F18" t="s">
        <v>2131</v>
      </c>
      <c r="G18"/>
      <c r="H18"/>
      <c r="I18" s="11"/>
      <c r="J18"/>
    </row>
    <row r="19" spans="2:10" x14ac:dyDescent="0.35">
      <c r="B19" s="25"/>
      <c r="C19" t="s">
        <v>1936</v>
      </c>
      <c r="D19" t="s">
        <v>1914</v>
      </c>
      <c r="E19" s="93" t="s">
        <v>1995</v>
      </c>
      <c r="F19" t="s">
        <v>2132</v>
      </c>
      <c r="G19"/>
      <c r="H19"/>
      <c r="I19" s="11"/>
      <c r="J19"/>
    </row>
    <row r="20" spans="2:10" x14ac:dyDescent="0.35">
      <c r="B20" s="25"/>
      <c r="C20" t="s">
        <v>1936</v>
      </c>
      <c r="D20" t="s">
        <v>1914</v>
      </c>
      <c r="E20" s="93" t="s">
        <v>1996</v>
      </c>
      <c r="F20" t="s">
        <v>2133</v>
      </c>
      <c r="G20"/>
      <c r="H20"/>
      <c r="I20" s="11"/>
      <c r="J20"/>
    </row>
    <row r="21" spans="2:10" x14ac:dyDescent="0.35">
      <c r="B21" s="25"/>
      <c r="C21" t="s">
        <v>1936</v>
      </c>
      <c r="D21" t="s">
        <v>1914</v>
      </c>
      <c r="E21" s="93" t="s">
        <v>1997</v>
      </c>
      <c r="F21" t="s">
        <v>2134</v>
      </c>
      <c r="G21"/>
      <c r="H21"/>
      <c r="I21" s="11"/>
      <c r="J21"/>
    </row>
    <row r="22" spans="2:10" x14ac:dyDescent="0.35">
      <c r="B22" s="25"/>
      <c r="C22" t="s">
        <v>1936</v>
      </c>
      <c r="D22" t="s">
        <v>1914</v>
      </c>
      <c r="E22" s="93" t="s">
        <v>1998</v>
      </c>
      <c r="F22" t="s">
        <v>2135</v>
      </c>
      <c r="G22"/>
      <c r="H22"/>
      <c r="I22" s="11"/>
      <c r="J22"/>
    </row>
    <row r="23" spans="2:10" x14ac:dyDescent="0.35">
      <c r="B23" s="25"/>
      <c r="C23" t="s">
        <v>1936</v>
      </c>
      <c r="D23" t="s">
        <v>1914</v>
      </c>
      <c r="E23" s="93" t="s">
        <v>1999</v>
      </c>
      <c r="F23" t="s">
        <v>2136</v>
      </c>
      <c r="G23"/>
      <c r="H23"/>
      <c r="I23" s="11"/>
      <c r="J23"/>
    </row>
    <row r="24" spans="2:10" x14ac:dyDescent="0.35">
      <c r="B24" s="25"/>
      <c r="C24" t="s">
        <v>1936</v>
      </c>
      <c r="D24" t="s">
        <v>1914</v>
      </c>
      <c r="E24" s="93" t="s">
        <v>2000</v>
      </c>
      <c r="F24" t="s">
        <v>2137</v>
      </c>
      <c r="G24"/>
      <c r="H24"/>
      <c r="I24" s="11"/>
      <c r="J24"/>
    </row>
    <row r="25" spans="2:10" x14ac:dyDescent="0.35">
      <c r="B25" s="25"/>
      <c r="C25" t="s">
        <v>1936</v>
      </c>
      <c r="D25" t="s">
        <v>1914</v>
      </c>
      <c r="E25" s="93" t="s">
        <v>2001</v>
      </c>
      <c r="F25" t="s">
        <v>2138</v>
      </c>
      <c r="G25"/>
      <c r="H25"/>
      <c r="I25" s="11"/>
      <c r="J25"/>
    </row>
    <row r="26" spans="2:10" x14ac:dyDescent="0.35">
      <c r="B26" s="25"/>
      <c r="C26" t="s">
        <v>1936</v>
      </c>
      <c r="D26" t="s">
        <v>1914</v>
      </c>
      <c r="E26" s="93" t="s">
        <v>2002</v>
      </c>
      <c r="F26" t="s">
        <v>2139</v>
      </c>
      <c r="G26"/>
      <c r="H26"/>
      <c r="I26" s="11"/>
      <c r="J26"/>
    </row>
    <row r="27" spans="2:10" x14ac:dyDescent="0.35">
      <c r="B27" s="25"/>
      <c r="C27" t="s">
        <v>1936</v>
      </c>
      <c r="D27" t="s">
        <v>1914</v>
      </c>
      <c r="E27" s="93" t="s">
        <v>2003</v>
      </c>
      <c r="F27" t="s">
        <v>2140</v>
      </c>
      <c r="G27"/>
      <c r="H27"/>
      <c r="I27" s="11"/>
      <c r="J27"/>
    </row>
    <row r="28" spans="2:10" x14ac:dyDescent="0.35">
      <c r="B28" s="25"/>
      <c r="C28" t="s">
        <v>1936</v>
      </c>
      <c r="D28" t="s">
        <v>1914</v>
      </c>
      <c r="E28" s="93" t="s">
        <v>2004</v>
      </c>
      <c r="F28" t="s">
        <v>2141</v>
      </c>
      <c r="G28"/>
      <c r="H28"/>
      <c r="I28" s="11"/>
      <c r="J28"/>
    </row>
    <row r="29" spans="2:10" x14ac:dyDescent="0.35">
      <c r="B29" s="25"/>
      <c r="C29" t="s">
        <v>1936</v>
      </c>
      <c r="D29" t="s">
        <v>1914</v>
      </c>
      <c r="E29" s="93" t="s">
        <v>2005</v>
      </c>
      <c r="F29" t="s">
        <v>2142</v>
      </c>
      <c r="G29"/>
      <c r="H29"/>
      <c r="I29" s="11"/>
      <c r="J29"/>
    </row>
    <row r="30" spans="2:10" x14ac:dyDescent="0.35">
      <c r="B30" s="25"/>
      <c r="C30" t="s">
        <v>1936</v>
      </c>
      <c r="D30" t="s">
        <v>1914</v>
      </c>
      <c r="E30" s="93" t="s">
        <v>2006</v>
      </c>
      <c r="F30" t="s">
        <v>2143</v>
      </c>
      <c r="G30"/>
      <c r="H30"/>
      <c r="I30" s="11"/>
      <c r="J30"/>
    </row>
    <row r="31" spans="2:10" x14ac:dyDescent="0.35">
      <c r="B31" s="25"/>
      <c r="C31" t="s">
        <v>1936</v>
      </c>
      <c r="D31" t="s">
        <v>1914</v>
      </c>
      <c r="E31" s="93" t="s">
        <v>2007</v>
      </c>
      <c r="F31" t="s">
        <v>2144</v>
      </c>
      <c r="G31"/>
      <c r="H31"/>
      <c r="I31" s="11"/>
      <c r="J31"/>
    </row>
    <row r="32" spans="2:10" x14ac:dyDescent="0.35">
      <c r="B32" s="25"/>
      <c r="C32" t="s">
        <v>1936</v>
      </c>
      <c r="D32" t="s">
        <v>1914</v>
      </c>
      <c r="E32" s="93" t="s">
        <v>2008</v>
      </c>
      <c r="F32" t="s">
        <v>2145</v>
      </c>
      <c r="G32"/>
      <c r="H32"/>
      <c r="I32" s="11"/>
      <c r="J32"/>
    </row>
    <row r="33" spans="2:10" x14ac:dyDescent="0.35">
      <c r="B33" s="25"/>
      <c r="C33" t="s">
        <v>1936</v>
      </c>
      <c r="D33" t="s">
        <v>1914</v>
      </c>
      <c r="E33" s="93" t="s">
        <v>2009</v>
      </c>
      <c r="F33" t="s">
        <v>2146</v>
      </c>
      <c r="G33"/>
      <c r="H33"/>
      <c r="I33" s="11"/>
      <c r="J33"/>
    </row>
    <row r="34" spans="2:10" x14ac:dyDescent="0.35">
      <c r="B34" s="25"/>
      <c r="C34" t="s">
        <v>1936</v>
      </c>
      <c r="D34" t="s">
        <v>1914</v>
      </c>
      <c r="E34" s="93" t="s">
        <v>2010</v>
      </c>
      <c r="F34" t="s">
        <v>2147</v>
      </c>
      <c r="G34"/>
      <c r="H34"/>
      <c r="I34" s="11"/>
      <c r="J34"/>
    </row>
    <row r="35" spans="2:10" x14ac:dyDescent="0.35">
      <c r="B35" s="25"/>
      <c r="C35" t="s">
        <v>1936</v>
      </c>
      <c r="D35" t="s">
        <v>1914</v>
      </c>
      <c r="E35" s="93" t="s">
        <v>2011</v>
      </c>
      <c r="F35" t="s">
        <v>2148</v>
      </c>
      <c r="G35"/>
      <c r="H35"/>
      <c r="I35" s="11"/>
      <c r="J35"/>
    </row>
    <row r="36" spans="2:10" x14ac:dyDescent="0.35">
      <c r="B36" s="25"/>
      <c r="C36" t="s">
        <v>1936</v>
      </c>
      <c r="D36" t="s">
        <v>1914</v>
      </c>
      <c r="E36" s="93" t="s">
        <v>2012</v>
      </c>
      <c r="F36" t="s">
        <v>2149</v>
      </c>
      <c r="G36"/>
      <c r="H36"/>
      <c r="I36" s="11"/>
      <c r="J36"/>
    </row>
    <row r="37" spans="2:10" x14ac:dyDescent="0.35">
      <c r="B37" s="25"/>
      <c r="C37" t="s">
        <v>1936</v>
      </c>
      <c r="D37" t="s">
        <v>1914</v>
      </c>
      <c r="E37" s="93" t="s">
        <v>2013</v>
      </c>
      <c r="F37" t="s">
        <v>2150</v>
      </c>
      <c r="G37"/>
      <c r="H37"/>
      <c r="I37" s="11"/>
      <c r="J37"/>
    </row>
    <row r="38" spans="2:10" x14ac:dyDescent="0.35">
      <c r="B38" s="25"/>
      <c r="C38" t="s">
        <v>1936</v>
      </c>
      <c r="D38" t="s">
        <v>1914</v>
      </c>
      <c r="E38" s="93" t="s">
        <v>2014</v>
      </c>
      <c r="F38" t="s">
        <v>2151</v>
      </c>
      <c r="G38"/>
      <c r="H38"/>
      <c r="I38" s="11"/>
      <c r="J38"/>
    </row>
    <row r="39" spans="2:10" x14ac:dyDescent="0.35">
      <c r="B39" s="25"/>
      <c r="C39" t="s">
        <v>1936</v>
      </c>
      <c r="D39" t="s">
        <v>1914</v>
      </c>
      <c r="E39" s="93" t="s">
        <v>2015</v>
      </c>
      <c r="F39" t="s">
        <v>2152</v>
      </c>
      <c r="G39"/>
      <c r="H39"/>
      <c r="I39" s="11"/>
      <c r="J39"/>
    </row>
    <row r="40" spans="2:10" x14ac:dyDescent="0.35">
      <c r="B40" s="25"/>
      <c r="C40" t="s">
        <v>1936</v>
      </c>
      <c r="D40" t="s">
        <v>1914</v>
      </c>
      <c r="E40" s="93" t="s">
        <v>2016</v>
      </c>
      <c r="F40" t="s">
        <v>2153</v>
      </c>
      <c r="G40"/>
      <c r="H40"/>
      <c r="I40" s="11"/>
      <c r="J40"/>
    </row>
    <row r="41" spans="2:10" x14ac:dyDescent="0.35">
      <c r="B41" s="25"/>
      <c r="C41" t="s">
        <v>1936</v>
      </c>
      <c r="D41" t="s">
        <v>1914</v>
      </c>
      <c r="E41" s="93" t="s">
        <v>2017</v>
      </c>
      <c r="F41" t="s">
        <v>2154</v>
      </c>
      <c r="G41"/>
      <c r="H41"/>
      <c r="I41" s="11"/>
      <c r="J41"/>
    </row>
    <row r="42" spans="2:10" x14ac:dyDescent="0.35">
      <c r="B42" s="25"/>
      <c r="C42" t="s">
        <v>1936</v>
      </c>
      <c r="D42" t="s">
        <v>1914</v>
      </c>
      <c r="E42" s="93" t="s">
        <v>2018</v>
      </c>
      <c r="F42" t="s">
        <v>2155</v>
      </c>
      <c r="G42"/>
      <c r="H42"/>
      <c r="I42" s="11"/>
      <c r="J42"/>
    </row>
    <row r="43" spans="2:10" x14ac:dyDescent="0.35">
      <c r="B43" s="25"/>
      <c r="C43" t="s">
        <v>1936</v>
      </c>
      <c r="D43" t="s">
        <v>1914</v>
      </c>
      <c r="E43" s="93" t="s">
        <v>2019</v>
      </c>
      <c r="F43" t="s">
        <v>2156</v>
      </c>
      <c r="G43"/>
      <c r="H43"/>
      <c r="I43" s="11"/>
      <c r="J43"/>
    </row>
    <row r="44" spans="2:10" x14ac:dyDescent="0.35">
      <c r="B44" s="25"/>
      <c r="C44" t="s">
        <v>1936</v>
      </c>
      <c r="D44" t="s">
        <v>1914</v>
      </c>
      <c r="E44" s="93" t="s">
        <v>2020</v>
      </c>
      <c r="F44" t="s">
        <v>2157</v>
      </c>
      <c r="G44"/>
      <c r="H44"/>
      <c r="I44" s="11"/>
      <c r="J44"/>
    </row>
    <row r="45" spans="2:10" x14ac:dyDescent="0.35">
      <c r="B45" s="25"/>
      <c r="C45" t="s">
        <v>1939</v>
      </c>
      <c r="D45" t="s">
        <v>1915</v>
      </c>
      <c r="E45" s="93" t="s">
        <v>2021</v>
      </c>
      <c r="F45" t="s">
        <v>2158</v>
      </c>
      <c r="G45"/>
      <c r="H45"/>
      <c r="I45" s="11"/>
      <c r="J45"/>
    </row>
    <row r="46" spans="2:10" x14ac:dyDescent="0.35">
      <c r="B46" s="25"/>
      <c r="C46" t="s">
        <v>1939</v>
      </c>
      <c r="D46" t="s">
        <v>1915</v>
      </c>
      <c r="E46" s="93" t="s">
        <v>2022</v>
      </c>
      <c r="F46" t="s">
        <v>2159</v>
      </c>
      <c r="G46"/>
      <c r="H46"/>
      <c r="I46" s="11"/>
      <c r="J46"/>
    </row>
    <row r="47" spans="2:10" x14ac:dyDescent="0.35">
      <c r="B47" s="25"/>
      <c r="C47" t="s">
        <v>1939</v>
      </c>
      <c r="D47" t="s">
        <v>1915</v>
      </c>
      <c r="E47" s="93" t="s">
        <v>2023</v>
      </c>
      <c r="F47" t="s">
        <v>2160</v>
      </c>
      <c r="G47"/>
      <c r="H47"/>
      <c r="I47" s="11"/>
      <c r="J47"/>
    </row>
    <row r="48" spans="2:10" x14ac:dyDescent="0.35">
      <c r="B48" s="25"/>
      <c r="C48" t="s">
        <v>1939</v>
      </c>
      <c r="D48" t="s">
        <v>1915</v>
      </c>
      <c r="E48" s="93" t="s">
        <v>2003</v>
      </c>
      <c r="F48" t="s">
        <v>2161</v>
      </c>
      <c r="G48"/>
      <c r="H48"/>
      <c r="I48" s="11"/>
      <c r="J48"/>
    </row>
    <row r="49" spans="2:10" x14ac:dyDescent="0.35">
      <c r="B49" s="25"/>
      <c r="C49" t="s">
        <v>1939</v>
      </c>
      <c r="D49" t="s">
        <v>1915</v>
      </c>
      <c r="E49" s="93" t="s">
        <v>2013</v>
      </c>
      <c r="F49" t="s">
        <v>2162</v>
      </c>
      <c r="G49"/>
      <c r="H49"/>
      <c r="I49" s="11"/>
      <c r="J49"/>
    </row>
    <row r="50" spans="2:10" x14ac:dyDescent="0.35">
      <c r="B50" s="25"/>
      <c r="C50" t="s">
        <v>1939</v>
      </c>
      <c r="D50" t="s">
        <v>1915</v>
      </c>
      <c r="E50" s="93" t="s">
        <v>2014</v>
      </c>
      <c r="F50" t="s">
        <v>2163</v>
      </c>
      <c r="G50"/>
      <c r="H50"/>
      <c r="I50" s="11"/>
      <c r="J50"/>
    </row>
    <row r="51" spans="2:10" x14ac:dyDescent="0.35">
      <c r="B51" s="25"/>
      <c r="C51" t="s">
        <v>1939</v>
      </c>
      <c r="D51" t="s">
        <v>1915</v>
      </c>
      <c r="E51" s="93" t="s">
        <v>2024</v>
      </c>
      <c r="F51" t="s">
        <v>2164</v>
      </c>
      <c r="G51"/>
      <c r="H51"/>
      <c r="I51" s="11"/>
      <c r="J51"/>
    </row>
    <row r="52" spans="2:10" x14ac:dyDescent="0.35">
      <c r="B52" s="25"/>
      <c r="C52" t="s">
        <v>1939</v>
      </c>
      <c r="D52" t="s">
        <v>1915</v>
      </c>
      <c r="E52" s="93" t="s">
        <v>2025</v>
      </c>
      <c r="F52" t="s">
        <v>2165</v>
      </c>
      <c r="G52"/>
      <c r="H52"/>
      <c r="I52" s="11"/>
      <c r="J52"/>
    </row>
    <row r="53" spans="2:10" x14ac:dyDescent="0.35">
      <c r="B53" s="25"/>
      <c r="C53" t="s">
        <v>1939</v>
      </c>
      <c r="D53" t="s">
        <v>1915</v>
      </c>
      <c r="E53" s="93" t="s">
        <v>2026</v>
      </c>
      <c r="F53" t="s">
        <v>2166</v>
      </c>
      <c r="G53"/>
      <c r="H53"/>
      <c r="I53" s="11"/>
      <c r="J53"/>
    </row>
    <row r="54" spans="2:10" x14ac:dyDescent="0.35">
      <c r="B54" s="25"/>
      <c r="C54" t="s">
        <v>1940</v>
      </c>
      <c r="D54" t="s">
        <v>1915</v>
      </c>
      <c r="E54" s="94" t="s">
        <v>2027</v>
      </c>
      <c r="F54" t="s">
        <v>2167</v>
      </c>
      <c r="G54"/>
      <c r="H54"/>
      <c r="I54" s="11"/>
      <c r="J54"/>
    </row>
    <row r="55" spans="2:10" x14ac:dyDescent="0.35">
      <c r="B55" s="25"/>
      <c r="C55" t="s">
        <v>1947</v>
      </c>
      <c r="D55" t="s">
        <v>1916</v>
      </c>
      <c r="E55" s="94" t="s">
        <v>2028</v>
      </c>
      <c r="F55" t="s">
        <v>2168</v>
      </c>
      <c r="G55"/>
      <c r="H55"/>
      <c r="I55" s="11"/>
      <c r="J55"/>
    </row>
    <row r="56" spans="2:10" x14ac:dyDescent="0.35">
      <c r="B56" s="25"/>
      <c r="C56" t="s">
        <v>1947</v>
      </c>
      <c r="D56" t="s">
        <v>1916</v>
      </c>
      <c r="E56" s="94" t="s">
        <v>2029</v>
      </c>
      <c r="F56" t="s">
        <v>2169</v>
      </c>
      <c r="G56"/>
      <c r="H56"/>
      <c r="I56" s="11"/>
      <c r="J56"/>
    </row>
    <row r="57" spans="2:10" x14ac:dyDescent="0.35">
      <c r="B57" s="25"/>
      <c r="C57" t="s">
        <v>1948</v>
      </c>
      <c r="D57" t="s">
        <v>1916</v>
      </c>
      <c r="E57" s="94" t="s">
        <v>2030</v>
      </c>
      <c r="F57" t="s">
        <v>2170</v>
      </c>
      <c r="G57"/>
      <c r="H57"/>
      <c r="I57" s="11"/>
      <c r="J57"/>
    </row>
    <row r="58" spans="2:10" x14ac:dyDescent="0.35">
      <c r="B58" s="25"/>
      <c r="C58" t="s">
        <v>1948</v>
      </c>
      <c r="D58" t="s">
        <v>1916</v>
      </c>
      <c r="E58" s="94" t="s">
        <v>2031</v>
      </c>
      <c r="F58" t="s">
        <v>2171</v>
      </c>
      <c r="G58"/>
      <c r="H58"/>
      <c r="I58" s="11"/>
      <c r="J58"/>
    </row>
    <row r="59" spans="2:10" x14ac:dyDescent="0.35">
      <c r="B59" s="25"/>
      <c r="C59" t="s">
        <v>1948</v>
      </c>
      <c r="D59" t="s">
        <v>1916</v>
      </c>
      <c r="E59" s="94" t="s">
        <v>2032</v>
      </c>
      <c r="F59" t="s">
        <v>2172</v>
      </c>
      <c r="G59"/>
      <c r="H59"/>
      <c r="I59" s="11"/>
      <c r="J59"/>
    </row>
    <row r="60" spans="2:10" x14ac:dyDescent="0.35">
      <c r="B60" s="25"/>
      <c r="C60" t="s">
        <v>1949</v>
      </c>
      <c r="D60" t="s">
        <v>1916</v>
      </c>
      <c r="E60" s="94" t="s">
        <v>2033</v>
      </c>
      <c r="F60" t="s">
        <v>2173</v>
      </c>
      <c r="G60"/>
      <c r="H60"/>
      <c r="I60" s="11"/>
      <c r="J60"/>
    </row>
    <row r="61" spans="2:10" x14ac:dyDescent="0.35">
      <c r="B61" s="25"/>
      <c r="C61" t="s">
        <v>1949</v>
      </c>
      <c r="D61" t="s">
        <v>1916</v>
      </c>
      <c r="E61" s="94" t="s">
        <v>2034</v>
      </c>
      <c r="F61" t="s">
        <v>2174</v>
      </c>
      <c r="G61"/>
      <c r="H61"/>
      <c r="I61" s="11"/>
      <c r="J61"/>
    </row>
    <row r="62" spans="2:10" x14ac:dyDescent="0.35">
      <c r="B62" s="25"/>
      <c r="C62" t="s">
        <v>1949</v>
      </c>
      <c r="D62" t="s">
        <v>1916</v>
      </c>
      <c r="E62" s="94" t="s">
        <v>2035</v>
      </c>
      <c r="F62" t="s">
        <v>2175</v>
      </c>
      <c r="G62"/>
      <c r="H62"/>
      <c r="I62" s="11"/>
      <c r="J62"/>
    </row>
    <row r="63" spans="2:10" x14ac:dyDescent="0.35">
      <c r="B63" s="25"/>
      <c r="C63" t="s">
        <v>1949</v>
      </c>
      <c r="D63" t="s">
        <v>1916</v>
      </c>
      <c r="E63" s="94" t="s">
        <v>2036</v>
      </c>
      <c r="F63" t="s">
        <v>2176</v>
      </c>
      <c r="G63"/>
      <c r="H63"/>
      <c r="I63" s="11"/>
      <c r="J63"/>
    </row>
    <row r="64" spans="2:10" x14ac:dyDescent="0.35">
      <c r="B64" s="25"/>
      <c r="C64" t="s">
        <v>1950</v>
      </c>
      <c r="D64" t="s">
        <v>1916</v>
      </c>
      <c r="E64" s="94" t="s">
        <v>91</v>
      </c>
      <c r="F64" t="s">
        <v>2177</v>
      </c>
      <c r="G64"/>
      <c r="H64"/>
      <c r="I64" s="11"/>
      <c r="J64"/>
    </row>
    <row r="65" spans="2:10" x14ac:dyDescent="0.35">
      <c r="B65" s="25"/>
      <c r="C65" t="s">
        <v>1950</v>
      </c>
      <c r="D65" t="s">
        <v>1916</v>
      </c>
      <c r="E65" s="94" t="s">
        <v>2037</v>
      </c>
      <c r="F65" t="s">
        <v>2178</v>
      </c>
      <c r="G65"/>
      <c r="H65"/>
      <c r="I65" s="11"/>
      <c r="J65"/>
    </row>
    <row r="66" spans="2:10" x14ac:dyDescent="0.35">
      <c r="B66" s="25"/>
      <c r="C66" t="s">
        <v>1950</v>
      </c>
      <c r="D66" t="s">
        <v>1916</v>
      </c>
      <c r="E66" s="94" t="s">
        <v>2038</v>
      </c>
      <c r="F66" t="s">
        <v>2179</v>
      </c>
      <c r="G66"/>
      <c r="H66"/>
      <c r="I66" s="11"/>
      <c r="J66"/>
    </row>
    <row r="67" spans="2:10" x14ac:dyDescent="0.35">
      <c r="B67" s="25"/>
      <c r="C67" t="s">
        <v>1951</v>
      </c>
      <c r="D67" t="s">
        <v>1916</v>
      </c>
      <c r="E67" s="94" t="s">
        <v>2039</v>
      </c>
      <c r="F67" t="s">
        <v>2180</v>
      </c>
      <c r="G67"/>
      <c r="H67"/>
      <c r="I67" s="11"/>
      <c r="J67"/>
    </row>
    <row r="68" spans="2:10" x14ac:dyDescent="0.35">
      <c r="B68" s="25"/>
      <c r="C68" t="s">
        <v>1951</v>
      </c>
      <c r="D68" t="s">
        <v>1916</v>
      </c>
      <c r="E68" s="94" t="s">
        <v>2040</v>
      </c>
      <c r="F68" t="s">
        <v>2181</v>
      </c>
      <c r="G68"/>
      <c r="H68"/>
      <c r="I68" s="11"/>
      <c r="J68"/>
    </row>
    <row r="69" spans="2:10" x14ac:dyDescent="0.35">
      <c r="B69" s="25"/>
      <c r="C69" t="s">
        <v>1951</v>
      </c>
      <c r="D69" t="s">
        <v>1916</v>
      </c>
      <c r="E69" s="94" t="s">
        <v>2041</v>
      </c>
      <c r="F69" t="s">
        <v>2182</v>
      </c>
      <c r="G69"/>
      <c r="H69"/>
      <c r="I69" s="11"/>
      <c r="J69"/>
    </row>
    <row r="70" spans="2:10" x14ac:dyDescent="0.35">
      <c r="B70" s="25"/>
      <c r="C70" t="s">
        <v>1952</v>
      </c>
      <c r="D70" t="s">
        <v>1916</v>
      </c>
      <c r="E70" s="94" t="s">
        <v>2042</v>
      </c>
      <c r="F70" t="s">
        <v>2183</v>
      </c>
      <c r="G70"/>
      <c r="H70"/>
      <c r="I70" s="11"/>
      <c r="J70"/>
    </row>
    <row r="71" spans="2:10" x14ac:dyDescent="0.35">
      <c r="B71" s="25"/>
      <c r="C71" t="s">
        <v>1952</v>
      </c>
      <c r="D71" t="s">
        <v>1916</v>
      </c>
      <c r="E71" s="94" t="s">
        <v>2043</v>
      </c>
      <c r="F71" t="s">
        <v>2184</v>
      </c>
      <c r="G71"/>
      <c r="H71"/>
      <c r="I71" s="11"/>
      <c r="J71"/>
    </row>
    <row r="72" spans="2:10" x14ac:dyDescent="0.35">
      <c r="B72" s="25"/>
      <c r="C72" t="s">
        <v>1952</v>
      </c>
      <c r="D72" t="s">
        <v>1916</v>
      </c>
      <c r="E72" s="94" t="s">
        <v>2044</v>
      </c>
      <c r="F72" t="s">
        <v>2185</v>
      </c>
      <c r="G72"/>
      <c r="H72"/>
      <c r="I72" s="11"/>
      <c r="J72"/>
    </row>
    <row r="73" spans="2:10" x14ac:dyDescent="0.35">
      <c r="B73" s="25"/>
      <c r="C73" t="s">
        <v>1952</v>
      </c>
      <c r="D73" t="s">
        <v>1916</v>
      </c>
      <c r="E73" s="94" t="s">
        <v>2045</v>
      </c>
      <c r="F73" t="s">
        <v>2186</v>
      </c>
      <c r="G73"/>
      <c r="H73"/>
      <c r="I73" s="11"/>
      <c r="J73"/>
    </row>
    <row r="74" spans="2:10" x14ac:dyDescent="0.35">
      <c r="B74" s="25"/>
      <c r="C74" t="s">
        <v>1953</v>
      </c>
      <c r="D74" t="s">
        <v>1916</v>
      </c>
      <c r="E74" s="94" t="s">
        <v>2046</v>
      </c>
      <c r="F74" t="s">
        <v>2187</v>
      </c>
      <c r="G74"/>
      <c r="H74"/>
      <c r="I74" s="11"/>
      <c r="J74"/>
    </row>
    <row r="75" spans="2:10" x14ac:dyDescent="0.35">
      <c r="B75" s="25"/>
      <c r="C75" t="s">
        <v>1953</v>
      </c>
      <c r="D75" t="s">
        <v>1916</v>
      </c>
      <c r="E75" s="94" t="s">
        <v>2047</v>
      </c>
      <c r="F75" t="s">
        <v>2188</v>
      </c>
      <c r="G75"/>
      <c r="H75"/>
      <c r="I75" s="11"/>
      <c r="J75"/>
    </row>
    <row r="76" spans="2:10" x14ac:dyDescent="0.35">
      <c r="B76" s="25"/>
      <c r="C76" t="s">
        <v>1953</v>
      </c>
      <c r="D76" t="s">
        <v>1916</v>
      </c>
      <c r="E76" s="94" t="s">
        <v>2048</v>
      </c>
      <c r="F76" t="s">
        <v>2189</v>
      </c>
      <c r="G76"/>
      <c r="H76"/>
      <c r="I76" s="11"/>
      <c r="J76"/>
    </row>
    <row r="77" spans="2:10" x14ac:dyDescent="0.35">
      <c r="B77" s="25"/>
      <c r="C77" t="s">
        <v>1955</v>
      </c>
      <c r="D77" t="s">
        <v>1918</v>
      </c>
      <c r="E77" s="106" t="s">
        <v>2216</v>
      </c>
      <c r="F77" t="s">
        <v>2190</v>
      </c>
      <c r="G77"/>
      <c r="H77"/>
      <c r="I77" s="11"/>
      <c r="J77"/>
    </row>
    <row r="78" spans="2:10" x14ac:dyDescent="0.35">
      <c r="B78" s="25"/>
      <c r="C78" t="s">
        <v>1955</v>
      </c>
      <c r="D78" t="s">
        <v>1918</v>
      </c>
      <c r="E78" s="107" t="s">
        <v>2217</v>
      </c>
      <c r="F78" t="s">
        <v>2191</v>
      </c>
      <c r="G78"/>
      <c r="H78"/>
      <c r="I78" s="11"/>
      <c r="J78"/>
    </row>
    <row r="79" spans="2:10" x14ac:dyDescent="0.35">
      <c r="B79" s="25"/>
      <c r="C79" t="s">
        <v>1955</v>
      </c>
      <c r="D79" t="s">
        <v>1918</v>
      </c>
      <c r="E79" s="107" t="s">
        <v>2218</v>
      </c>
      <c r="F79" t="s">
        <v>2192</v>
      </c>
      <c r="G79"/>
      <c r="H79"/>
      <c r="I79" s="11"/>
      <c r="J79"/>
    </row>
    <row r="80" spans="2:10" x14ac:dyDescent="0.35">
      <c r="B80" s="25"/>
      <c r="C80" t="s">
        <v>1955</v>
      </c>
      <c r="D80" t="s">
        <v>1918</v>
      </c>
      <c r="E80" s="107" t="s">
        <v>2219</v>
      </c>
      <c r="F80" t="s">
        <v>2193</v>
      </c>
      <c r="G80"/>
      <c r="H80"/>
      <c r="I80" s="11"/>
      <c r="J80"/>
    </row>
    <row r="81" spans="2:10" x14ac:dyDescent="0.35">
      <c r="B81" s="25"/>
      <c r="C81" t="s">
        <v>1955</v>
      </c>
      <c r="D81" t="s">
        <v>1918</v>
      </c>
      <c r="E81" s="107" t="s">
        <v>2220</v>
      </c>
      <c r="F81" t="s">
        <v>2194</v>
      </c>
      <c r="G81"/>
      <c r="H81"/>
      <c r="I81" s="11"/>
      <c r="J81"/>
    </row>
    <row r="82" spans="2:10" x14ac:dyDescent="0.35">
      <c r="B82" s="25"/>
      <c r="C82" t="s">
        <v>1955</v>
      </c>
      <c r="D82" t="s">
        <v>1918</v>
      </c>
      <c r="E82" s="107" t="s">
        <v>2221</v>
      </c>
      <c r="F82" t="s">
        <v>2195</v>
      </c>
      <c r="G82"/>
      <c r="H82"/>
      <c r="I82" s="11"/>
      <c r="J82"/>
    </row>
    <row r="83" spans="2:10" x14ac:dyDescent="0.35">
      <c r="B83" s="25"/>
      <c r="C83" t="s">
        <v>1955</v>
      </c>
      <c r="D83" t="s">
        <v>1918</v>
      </c>
      <c r="E83" s="107" t="s">
        <v>2222</v>
      </c>
      <c r="F83" t="s">
        <v>2196</v>
      </c>
      <c r="G83"/>
      <c r="H83"/>
      <c r="I83" s="11"/>
      <c r="J83"/>
    </row>
    <row r="84" spans="2:10" x14ac:dyDescent="0.35">
      <c r="B84" s="25"/>
      <c r="C84" t="s">
        <v>1956</v>
      </c>
      <c r="D84" t="s">
        <v>1918</v>
      </c>
      <c r="E84" s="94" t="s">
        <v>2049</v>
      </c>
      <c r="F84" t="s">
        <v>2197</v>
      </c>
      <c r="G84"/>
      <c r="H84"/>
      <c r="I84" s="11"/>
      <c r="J84"/>
    </row>
    <row r="85" spans="2:10" x14ac:dyDescent="0.35">
      <c r="B85" s="25"/>
      <c r="C85" t="s">
        <v>1956</v>
      </c>
      <c r="D85" t="s">
        <v>1918</v>
      </c>
      <c r="E85" s="94" t="s">
        <v>2050</v>
      </c>
      <c r="F85" t="s">
        <v>2198</v>
      </c>
      <c r="G85"/>
      <c r="H85"/>
      <c r="I85" s="11"/>
      <c r="J85"/>
    </row>
    <row r="86" spans="2:10" x14ac:dyDescent="0.35">
      <c r="B86" s="25"/>
      <c r="C86" t="s">
        <v>1956</v>
      </c>
      <c r="D86" t="s">
        <v>1918</v>
      </c>
      <c r="E86" s="94" t="s">
        <v>2051</v>
      </c>
      <c r="F86" t="s">
        <v>2199</v>
      </c>
      <c r="G86"/>
      <c r="H86"/>
      <c r="I86" s="11"/>
      <c r="J86"/>
    </row>
    <row r="87" spans="2:10" x14ac:dyDescent="0.35">
      <c r="B87" s="25"/>
      <c r="C87" t="s">
        <v>1956</v>
      </c>
      <c r="D87" t="s">
        <v>1918</v>
      </c>
      <c r="E87" s="94" t="s">
        <v>2052</v>
      </c>
      <c r="F87" t="s">
        <v>2200</v>
      </c>
      <c r="G87"/>
      <c r="H87"/>
      <c r="I87" s="11"/>
      <c r="J87"/>
    </row>
    <row r="88" spans="2:10" x14ac:dyDescent="0.35">
      <c r="B88" s="25"/>
      <c r="C88" t="s">
        <v>1957</v>
      </c>
      <c r="D88" t="s">
        <v>1918</v>
      </c>
      <c r="E88" s="94" t="s">
        <v>2053</v>
      </c>
      <c r="F88" t="s">
        <v>2201</v>
      </c>
      <c r="G88"/>
      <c r="H88"/>
      <c r="I88" s="11"/>
      <c r="J88"/>
    </row>
    <row r="89" spans="2:10" x14ac:dyDescent="0.35">
      <c r="B89" s="25"/>
      <c r="C89" t="s">
        <v>1957</v>
      </c>
      <c r="D89" t="s">
        <v>1918</v>
      </c>
      <c r="E89" s="94" t="s">
        <v>2054</v>
      </c>
      <c r="F89" t="s">
        <v>2202</v>
      </c>
      <c r="G89"/>
      <c r="H89"/>
      <c r="I89" s="11"/>
      <c r="J89"/>
    </row>
    <row r="90" spans="2:10" x14ac:dyDescent="0.35">
      <c r="B90" s="25"/>
      <c r="C90" t="s">
        <v>1957</v>
      </c>
      <c r="D90" t="s">
        <v>1918</v>
      </c>
      <c r="E90" s="94" t="s">
        <v>2055</v>
      </c>
      <c r="F90" t="s">
        <v>2203</v>
      </c>
      <c r="G90"/>
      <c r="H90"/>
      <c r="I90" s="11"/>
      <c r="J90"/>
    </row>
    <row r="91" spans="2:10" x14ac:dyDescent="0.35">
      <c r="B91" s="25"/>
      <c r="C91" t="s">
        <v>1957</v>
      </c>
      <c r="D91" t="s">
        <v>1918</v>
      </c>
      <c r="E91" s="94" t="s">
        <v>2056</v>
      </c>
      <c r="F91" t="s">
        <v>2204</v>
      </c>
      <c r="G91"/>
      <c r="H91"/>
      <c r="I91" s="11"/>
      <c r="J91"/>
    </row>
    <row r="92" spans="2:10" x14ac:dyDescent="0.35">
      <c r="B92" s="25"/>
      <c r="C92" t="s">
        <v>1958</v>
      </c>
      <c r="D92" t="s">
        <v>1918</v>
      </c>
      <c r="E92" s="94" t="s">
        <v>2057</v>
      </c>
      <c r="F92" t="s">
        <v>2205</v>
      </c>
      <c r="G92"/>
      <c r="H92"/>
      <c r="I92" s="11"/>
      <c r="J92"/>
    </row>
    <row r="93" spans="2:10" x14ac:dyDescent="0.35">
      <c r="B93" s="25"/>
      <c r="C93" t="s">
        <v>1958</v>
      </c>
      <c r="D93" t="s">
        <v>1918</v>
      </c>
      <c r="E93" s="94" t="s">
        <v>2058</v>
      </c>
      <c r="F93" t="s">
        <v>2206</v>
      </c>
      <c r="G93"/>
      <c r="H93"/>
      <c r="I93" s="11"/>
      <c r="J93"/>
    </row>
    <row r="94" spans="2:10" x14ac:dyDescent="0.35">
      <c r="B94" s="25"/>
      <c r="C94" t="s">
        <v>1958</v>
      </c>
      <c r="D94" t="s">
        <v>1918</v>
      </c>
      <c r="E94" s="94" t="s">
        <v>2059</v>
      </c>
      <c r="F94" t="s">
        <v>2207</v>
      </c>
      <c r="G94"/>
      <c r="H94"/>
      <c r="I94" s="11"/>
      <c r="J94"/>
    </row>
    <row r="95" spans="2:10" x14ac:dyDescent="0.35">
      <c r="B95" s="25"/>
      <c r="C95" t="s">
        <v>1959</v>
      </c>
      <c r="D95" t="s">
        <v>1918</v>
      </c>
      <c r="E95" s="94" t="s">
        <v>2060</v>
      </c>
      <c r="F95" t="s">
        <v>2208</v>
      </c>
      <c r="G95"/>
      <c r="H95"/>
      <c r="I95" s="11"/>
      <c r="J95"/>
    </row>
    <row r="96" spans="2:10" x14ac:dyDescent="0.35">
      <c r="B96" s="25"/>
      <c r="C96" t="s">
        <v>1959</v>
      </c>
      <c r="D96" t="s">
        <v>1918</v>
      </c>
      <c r="E96" s="94" t="s">
        <v>2061</v>
      </c>
      <c r="F96" t="s">
        <v>2209</v>
      </c>
      <c r="G96"/>
      <c r="H96"/>
      <c r="I96" s="11"/>
      <c r="J96"/>
    </row>
    <row r="97" spans="2:10" x14ac:dyDescent="0.35">
      <c r="B97" s="25"/>
      <c r="C97" t="s">
        <v>1959</v>
      </c>
      <c r="D97" t="s">
        <v>1918</v>
      </c>
      <c r="E97" s="94" t="s">
        <v>2062</v>
      </c>
      <c r="F97" t="s">
        <v>2210</v>
      </c>
      <c r="G97"/>
      <c r="H97"/>
      <c r="I97" s="11"/>
      <c r="J97"/>
    </row>
    <row r="98" spans="2:10" x14ac:dyDescent="0.35">
      <c r="B98" s="25"/>
      <c r="C98" t="s">
        <v>2087</v>
      </c>
      <c r="D98" t="s">
        <v>2086</v>
      </c>
      <c r="E98" s="94" t="s">
        <v>2093</v>
      </c>
      <c r="F98" t="s">
        <v>2211</v>
      </c>
      <c r="G98"/>
      <c r="H98"/>
      <c r="I98" s="11"/>
      <c r="J98"/>
    </row>
    <row r="99" spans="2:10" x14ac:dyDescent="0.35">
      <c r="B99" s="25"/>
      <c r="C99" t="s">
        <v>2087</v>
      </c>
      <c r="D99" t="s">
        <v>2086</v>
      </c>
      <c r="E99" s="94" t="s">
        <v>2094</v>
      </c>
      <c r="F99" t="s">
        <v>2212</v>
      </c>
      <c r="G99"/>
      <c r="H99"/>
      <c r="I99" s="11"/>
      <c r="J99"/>
    </row>
    <row r="100" spans="2:10" x14ac:dyDescent="0.35">
      <c r="B100" s="25"/>
      <c r="C100" t="s">
        <v>2089</v>
      </c>
      <c r="D100" t="s">
        <v>2078</v>
      </c>
      <c r="E100" s="94" t="s">
        <v>2095</v>
      </c>
      <c r="F100" t="s">
        <v>2213</v>
      </c>
      <c r="G100"/>
      <c r="H100"/>
      <c r="I100" s="11"/>
      <c r="J100"/>
    </row>
    <row r="101" spans="2:10" x14ac:dyDescent="0.35">
      <c r="B101" s="25"/>
      <c r="C101" t="s">
        <v>2089</v>
      </c>
      <c r="D101" t="s">
        <v>2078</v>
      </c>
      <c r="E101" s="94" t="s">
        <v>2096</v>
      </c>
      <c r="F101" t="s">
        <v>2214</v>
      </c>
      <c r="G101"/>
      <c r="H101"/>
      <c r="I101" s="11"/>
      <c r="J101"/>
    </row>
    <row r="102" spans="2:10" x14ac:dyDescent="0.35">
      <c r="B102" s="25"/>
      <c r="C102" t="s">
        <v>2089</v>
      </c>
      <c r="D102" t="s">
        <v>2078</v>
      </c>
      <c r="E102" s="94" t="s">
        <v>2094</v>
      </c>
      <c r="F102" t="s">
        <v>2215</v>
      </c>
      <c r="G102"/>
      <c r="H102"/>
      <c r="I102" s="11"/>
      <c r="J102"/>
    </row>
    <row r="103" spans="2:10" x14ac:dyDescent="0.35">
      <c r="B103" s="25"/>
      <c r="C103"/>
      <c r="D103"/>
      <c r="E103" s="94"/>
      <c r="F103"/>
      <c r="G103"/>
      <c r="H103"/>
      <c r="I103" s="11"/>
      <c r="J103"/>
    </row>
    <row r="104" spans="2:10" x14ac:dyDescent="0.35">
      <c r="B104" s="25"/>
      <c r="C104"/>
      <c r="D104"/>
      <c r="E104" s="94"/>
      <c r="F104"/>
      <c r="G104"/>
      <c r="H104"/>
      <c r="I104" s="11"/>
      <c r="J104"/>
    </row>
    <row r="105" spans="2:10" x14ac:dyDescent="0.35">
      <c r="B105" s="25"/>
      <c r="C105"/>
      <c r="D105"/>
      <c r="E105" s="94"/>
      <c r="F105"/>
      <c r="G105"/>
      <c r="H105"/>
      <c r="I105" s="11"/>
      <c r="J105"/>
    </row>
    <row r="106" spans="2:10" x14ac:dyDescent="0.35">
      <c r="B106" s="25"/>
      <c r="C106"/>
      <c r="D106"/>
      <c r="E106" s="94"/>
      <c r="F106"/>
      <c r="G106"/>
      <c r="H106"/>
      <c r="I106" s="11"/>
      <c r="J106"/>
    </row>
    <row r="107" spans="2:10" x14ac:dyDescent="0.35">
      <c r="B107" s="25"/>
      <c r="C107"/>
      <c r="D107"/>
      <c r="E107" s="94"/>
      <c r="F107"/>
      <c r="G107"/>
      <c r="H107"/>
      <c r="I107" s="11"/>
      <c r="J107"/>
    </row>
    <row r="108" spans="2:10" x14ac:dyDescent="0.35">
      <c r="B108" s="25"/>
      <c r="C108"/>
      <c r="D108"/>
      <c r="E108" s="94"/>
      <c r="F108"/>
      <c r="G108"/>
      <c r="H108"/>
      <c r="I108" s="11"/>
      <c r="J108"/>
    </row>
    <row r="109" spans="2:10" x14ac:dyDescent="0.35">
      <c r="C109"/>
      <c r="D109"/>
      <c r="E109" s="94"/>
      <c r="F109"/>
      <c r="G109"/>
      <c r="H109"/>
      <c r="I109" s="11"/>
      <c r="J109"/>
    </row>
    <row r="110" spans="2:10" x14ac:dyDescent="0.35">
      <c r="C110"/>
      <c r="D110"/>
      <c r="E110" s="94"/>
      <c r="F110"/>
      <c r="G110"/>
      <c r="H110"/>
      <c r="I110" s="11"/>
      <c r="J110"/>
    </row>
    <row r="111" spans="2:10" x14ac:dyDescent="0.35">
      <c r="C111"/>
      <c r="D111"/>
      <c r="E111" s="94"/>
      <c r="F111"/>
      <c r="G111"/>
      <c r="H111"/>
      <c r="I111" s="11"/>
      <c r="J111"/>
    </row>
    <row r="112" spans="2:10" x14ac:dyDescent="0.35">
      <c r="C112"/>
      <c r="D112"/>
      <c r="E112" s="94"/>
      <c r="F112"/>
      <c r="G112"/>
      <c r="H112"/>
      <c r="I112" s="11"/>
      <c r="J112"/>
    </row>
    <row r="113" spans="3:10" x14ac:dyDescent="0.35">
      <c r="C113"/>
      <c r="D113"/>
      <c r="E113" s="94"/>
      <c r="F113"/>
      <c r="G113"/>
      <c r="H113"/>
      <c r="I113" s="11"/>
      <c r="J113"/>
    </row>
    <row r="114" spans="3:10" x14ac:dyDescent="0.35">
      <c r="C114"/>
      <c r="D114"/>
      <c r="E114" s="94"/>
      <c r="F114"/>
      <c r="G114"/>
      <c r="H114"/>
      <c r="I114" s="11"/>
      <c r="J114"/>
    </row>
    <row r="115" spans="3:10" x14ac:dyDescent="0.35">
      <c r="C115"/>
      <c r="D115"/>
      <c r="E115" s="94"/>
      <c r="F115"/>
      <c r="G115"/>
      <c r="H115"/>
      <c r="I115" s="11"/>
      <c r="J115"/>
    </row>
    <row r="116" spans="3:10" x14ac:dyDescent="0.35">
      <c r="C116"/>
      <c r="D116"/>
      <c r="E116" s="94"/>
      <c r="F116"/>
      <c r="G116"/>
      <c r="H116"/>
      <c r="I116" s="11"/>
      <c r="J116"/>
    </row>
    <row r="117" spans="3:10" x14ac:dyDescent="0.35">
      <c r="C117"/>
      <c r="D117"/>
      <c r="E117" s="94"/>
      <c r="F117"/>
      <c r="G117"/>
      <c r="H117"/>
      <c r="I117" s="11"/>
      <c r="J117"/>
    </row>
    <row r="118" spans="3:10" x14ac:dyDescent="0.35">
      <c r="C118"/>
      <c r="D118"/>
      <c r="E118" s="94"/>
      <c r="F118"/>
      <c r="G118"/>
      <c r="H118"/>
      <c r="I118" s="11"/>
      <c r="J118"/>
    </row>
  </sheetData>
  <phoneticPr fontId="3" type="noConversion"/>
  <dataValidations count="5">
    <dataValidation type="list" allowBlank="1" showInputMessage="1" showErrorMessage="1" sqref="D103:D118" xr:uid="{2B33E5C4-7106-433E-8ACC-4F1109319DF7}">
      <formula1>INDIRECT("ClassProperty[Code]")</formula1>
    </dataValidation>
    <dataValidation type="textLength" operator="lessThanOrEqual" allowBlank="1" showInputMessage="1" showErrorMessage="1" sqref="F8:F118" xr:uid="{CF24047F-8228-46EF-8307-0CB67B31C6A6}">
      <formula1>20</formula1>
    </dataValidation>
    <dataValidation type="list" allowBlank="1" showInputMessage="1" showErrorMessage="1" sqref="C8:C118" xr:uid="{917A69BE-989C-4FAB-B59F-CCFD0B77E20F}">
      <formula1>INDIRECT("Property[Code]")</formula1>
    </dataValidation>
    <dataValidation type="whole" operator="greaterThanOrEqual" allowBlank="1" showInputMessage="1" showErrorMessage="1" prompt="Must be a positive integer." sqref="I8:I118" xr:uid="{555505F6-6BD2-49A1-BD3E-E845C42E04FA}">
      <formula1>0</formula1>
    </dataValidation>
    <dataValidation type="list" allowBlank="1" showInputMessage="1" prompt="Must be one of the allowed values from the dropdown list." sqref="D8:D102" xr:uid="{CECD9DE7-E3EF-4C56-8780-7E9798CB4486}">
      <formula1>INDIRECT("Class[Code]")</formula1>
    </dataValidation>
  </dataValidations>
  <pageMargins left="0.7" right="0.7" top="0.75" bottom="0.75" header="0.3" footer="0.3"/>
  <pageSetup orientation="portrait"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92914-7080-49F6-AD77-7B7EFEF811C3}">
  <sheetPr>
    <tabColor theme="7" tint="0.79998168889431442"/>
  </sheetPr>
  <dimension ref="B2:G27"/>
  <sheetViews>
    <sheetView workbookViewId="0">
      <selection activeCell="B10" sqref="B10"/>
    </sheetView>
  </sheetViews>
  <sheetFormatPr defaultColWidth="8.90625" defaultRowHeight="14.5" x14ac:dyDescent="0.35"/>
  <cols>
    <col min="1" max="1" width="4.08984375" style="2" customWidth="1"/>
    <col min="2" max="2" width="14" style="2" bestFit="1" customWidth="1"/>
    <col min="3" max="3" width="22.36328125" style="2" customWidth="1"/>
    <col min="4" max="4" width="25.90625" style="2" customWidth="1"/>
    <col min="5" max="5" width="85.90625" style="2" customWidth="1"/>
    <col min="6" max="6" width="27.08984375" style="2" customWidth="1"/>
    <col min="7" max="7" width="17.08984375" style="2" customWidth="1"/>
    <col min="8" max="16384" width="8.90625" style="2"/>
  </cols>
  <sheetData>
    <row r="2" spans="2:7" x14ac:dyDescent="0.35">
      <c r="B2" s="52" t="s">
        <v>0</v>
      </c>
      <c r="C2" s="50" t="s">
        <v>3</v>
      </c>
      <c r="D2" s="50" t="s">
        <v>3</v>
      </c>
      <c r="E2" s="50" t="s">
        <v>3</v>
      </c>
      <c r="F2" s="50" t="s">
        <v>3</v>
      </c>
      <c r="G2" s="51" t="s">
        <v>3</v>
      </c>
    </row>
    <row r="3" spans="2:7" ht="16" x14ac:dyDescent="0.45">
      <c r="B3" s="63" t="s">
        <v>1</v>
      </c>
      <c r="C3" s="68" t="s">
        <v>1316</v>
      </c>
      <c r="D3" s="68"/>
      <c r="E3" s="68" t="s">
        <v>1316</v>
      </c>
      <c r="F3" s="68" t="s">
        <v>1316</v>
      </c>
      <c r="G3" s="77"/>
    </row>
    <row r="4" spans="2:7" x14ac:dyDescent="0.35">
      <c r="B4" s="63" t="s">
        <v>1315</v>
      </c>
      <c r="C4" s="65"/>
      <c r="D4" s="65"/>
      <c r="E4" s="65"/>
      <c r="F4" s="65"/>
      <c r="G4" s="66"/>
    </row>
    <row r="5" spans="2:7" x14ac:dyDescent="0.35">
      <c r="B5" s="55" t="s">
        <v>49</v>
      </c>
      <c r="C5" s="73" t="s">
        <v>125</v>
      </c>
      <c r="D5" s="73" t="s">
        <v>132</v>
      </c>
      <c r="E5" s="73" t="s">
        <v>1890</v>
      </c>
      <c r="F5" s="73" t="s">
        <v>74</v>
      </c>
      <c r="G5" s="76" t="s">
        <v>1888</v>
      </c>
    </row>
    <row r="6" spans="2:7" x14ac:dyDescent="0.35">
      <c r="B6" s="24"/>
      <c r="C6" s="3"/>
      <c r="D6" s="4"/>
      <c r="E6" s="4"/>
      <c r="F6" s="4"/>
      <c r="G6" s="4"/>
    </row>
    <row r="7" spans="2:7" s="29" customFormat="1" ht="20" customHeight="1" x14ac:dyDescent="0.35">
      <c r="C7" s="30" t="s">
        <v>872</v>
      </c>
      <c r="D7" s="30" t="s">
        <v>79</v>
      </c>
      <c r="E7" s="30" t="s">
        <v>73</v>
      </c>
      <c r="F7" s="30" t="s">
        <v>71</v>
      </c>
      <c r="G7" s="30" t="s">
        <v>28</v>
      </c>
    </row>
    <row r="8" spans="2:7" x14ac:dyDescent="0.35">
      <c r="B8" s="25"/>
      <c r="C8" t="s">
        <v>1935</v>
      </c>
      <c r="D8" t="s">
        <v>1935</v>
      </c>
      <c r="E8" s="91" t="s">
        <v>2063</v>
      </c>
      <c r="F8" t="s">
        <v>74</v>
      </c>
      <c r="G8"/>
    </row>
    <row r="9" spans="2:7" x14ac:dyDescent="0.35">
      <c r="B9" s="25"/>
      <c r="C9" t="s">
        <v>27</v>
      </c>
      <c r="D9" t="s">
        <v>27</v>
      </c>
      <c r="E9" s="91" t="s">
        <v>2097</v>
      </c>
      <c r="F9" t="s">
        <v>74</v>
      </c>
      <c r="G9"/>
    </row>
    <row r="10" spans="2:7" x14ac:dyDescent="0.35">
      <c r="B10" s="25"/>
      <c r="C10" t="s">
        <v>2</v>
      </c>
      <c r="D10" t="s">
        <v>2</v>
      </c>
      <c r="E10" s="91" t="s">
        <v>2098</v>
      </c>
      <c r="F10" t="s">
        <v>74</v>
      </c>
      <c r="G10"/>
    </row>
    <row r="11" spans="2:7" x14ac:dyDescent="0.35">
      <c r="B11" s="25"/>
      <c r="C11" t="s">
        <v>1937</v>
      </c>
      <c r="D11" t="s">
        <v>1937</v>
      </c>
      <c r="E11" s="91" t="s">
        <v>2099</v>
      </c>
      <c r="F11" t="s">
        <v>74</v>
      </c>
      <c r="G11"/>
    </row>
    <row r="12" spans="2:7" x14ac:dyDescent="0.35">
      <c r="B12" s="25"/>
      <c r="C12"/>
      <c r="D12"/>
      <c r="E12"/>
      <c r="F12"/>
      <c r="G12"/>
    </row>
    <row r="13" spans="2:7" x14ac:dyDescent="0.35">
      <c r="B13" s="25"/>
      <c r="C13"/>
      <c r="D13"/>
      <c r="E13"/>
      <c r="F13"/>
      <c r="G13"/>
    </row>
    <row r="14" spans="2:7" x14ac:dyDescent="0.35">
      <c r="B14" s="25"/>
      <c r="C14"/>
      <c r="D14"/>
      <c r="E14"/>
      <c r="F14"/>
      <c r="G14"/>
    </row>
    <row r="15" spans="2:7" x14ac:dyDescent="0.35">
      <c r="B15" s="25"/>
      <c r="C15"/>
      <c r="D15"/>
      <c r="E15"/>
      <c r="F15"/>
      <c r="G15"/>
    </row>
    <row r="16" spans="2:7" x14ac:dyDescent="0.35">
      <c r="B16" s="25"/>
      <c r="C16"/>
      <c r="D16"/>
      <c r="E16"/>
      <c r="F16"/>
      <c r="G16"/>
    </row>
    <row r="17" spans="2:7" x14ac:dyDescent="0.35">
      <c r="B17" s="25"/>
      <c r="C17"/>
      <c r="D17"/>
      <c r="E17"/>
      <c r="F17"/>
      <c r="G17"/>
    </row>
    <row r="18" spans="2:7" x14ac:dyDescent="0.35">
      <c r="C18"/>
      <c r="D18"/>
      <c r="E18"/>
      <c r="F18"/>
      <c r="G18"/>
    </row>
    <row r="19" spans="2:7" x14ac:dyDescent="0.35">
      <c r="C19"/>
      <c r="D19"/>
      <c r="E19"/>
      <c r="F19"/>
      <c r="G19"/>
    </row>
    <row r="20" spans="2:7" x14ac:dyDescent="0.35">
      <c r="C20"/>
      <c r="D20"/>
      <c r="E20"/>
      <c r="F20"/>
      <c r="G20"/>
    </row>
    <row r="21" spans="2:7" x14ac:dyDescent="0.35">
      <c r="C21"/>
      <c r="D21"/>
      <c r="E21"/>
      <c r="F21"/>
      <c r="G21"/>
    </row>
    <row r="22" spans="2:7" x14ac:dyDescent="0.35">
      <c r="C22"/>
      <c r="D22"/>
      <c r="E22"/>
      <c r="F22"/>
      <c r="G22"/>
    </row>
    <row r="23" spans="2:7" x14ac:dyDescent="0.35">
      <c r="C23"/>
      <c r="D23"/>
      <c r="E23"/>
      <c r="F23"/>
      <c r="G23"/>
    </row>
    <row r="24" spans="2:7" x14ac:dyDescent="0.35">
      <c r="C24"/>
      <c r="D24"/>
      <c r="E24"/>
      <c r="F24"/>
      <c r="G24"/>
    </row>
    <row r="25" spans="2:7" x14ac:dyDescent="0.35">
      <c r="C25"/>
      <c r="D25"/>
      <c r="E25"/>
      <c r="F25"/>
      <c r="G25"/>
    </row>
    <row r="26" spans="2:7" x14ac:dyDescent="0.35">
      <c r="C26"/>
      <c r="D26"/>
      <c r="E26"/>
      <c r="F26"/>
      <c r="G26"/>
    </row>
    <row r="27" spans="2:7" x14ac:dyDescent="0.35">
      <c r="C27"/>
      <c r="D27"/>
      <c r="E27"/>
      <c r="F27"/>
      <c r="G27"/>
    </row>
  </sheetData>
  <dataValidations count="4">
    <dataValidation type="list" allowBlank="1" showInputMessage="1" showErrorMessage="1" sqref="C8:C27" xr:uid="{9B09B9E2-9B69-4A6D-A1E9-D864EB320373}">
      <formula1>INDIRECT("Property[Code]")</formula1>
    </dataValidation>
    <dataValidation type="list" allowBlank="1" sqref="D8:D27" xr:uid="{AC2FDF44-AA81-4B09-A12F-CB8AD72B29C4}">
      <formula1>INDIRECT("Property[Name]")</formula1>
    </dataValidation>
    <dataValidation type="list" allowBlank="1" showInputMessage="1" showErrorMessage="1" prompt="Must be one of the allowed values from the dropdown list." sqref="F8:F27" xr:uid="{ED2032DF-53CE-471B-BBF7-4543C4BAC069}">
      <formula1>INDIRECT("RelationType[RelationType (Property)]")</formula1>
    </dataValidation>
    <dataValidation type="list" allowBlank="1" sqref="E8:E27" xr:uid="{31B0DB27-EC52-46E3-BD98-333369C16B42}">
      <formula1>INDIRECT("PropertyURIs[RelatedPropertyUri]")</formula1>
    </dataValidation>
  </dataValidations>
  <hyperlinks>
    <hyperlink ref="E8" r:id="rId1" xr:uid="{874B60B0-6ECB-44BB-8977-F77DDF443EC7}"/>
    <hyperlink ref="E9" r:id="rId2" xr:uid="{4D0CC57E-5155-4BB0-B4E8-A4A3E921B066}"/>
    <hyperlink ref="E10" r:id="rId3" xr:uid="{F6031CDD-BF48-4B0E-BB8C-81C5148987C6}"/>
    <hyperlink ref="E11" r:id="rId4" xr:uid="{0E2E638A-5498-43B5-8E32-363CE8698943}"/>
  </hyperlinks>
  <pageMargins left="0.7" right="0.7" top="0.75" bottom="0.75" header="0.3" footer="0.3"/>
  <pageSetup orientation="portrait" r:id="rId5"/>
  <legacyDrawing r:id="rId6"/>
  <tableParts count="1">
    <tablePart r:id="rId7"/>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FF443-ACAF-4824-9D4C-0C427ADDAE6A}">
  <dimension ref="B2:AI604"/>
  <sheetViews>
    <sheetView zoomScale="85" zoomScaleNormal="85" workbookViewId="0">
      <selection activeCell="AE6" sqref="AE6"/>
    </sheetView>
  </sheetViews>
  <sheetFormatPr defaultColWidth="8.90625" defaultRowHeight="14.5" x14ac:dyDescent="0.35"/>
  <cols>
    <col min="1" max="1" width="4.453125" style="2" customWidth="1"/>
    <col min="2" max="2" width="23.6328125" style="2" bestFit="1" customWidth="1"/>
    <col min="3" max="3" width="2.90625" style="2" customWidth="1"/>
    <col min="4" max="4" width="19.6328125" style="2" customWidth="1"/>
    <col min="5" max="5" width="3.453125" style="2" customWidth="1"/>
    <col min="6" max="6" width="12.36328125" style="2" customWidth="1"/>
    <col min="7" max="7" width="3.36328125" style="2" customWidth="1"/>
    <col min="8" max="8" width="13.36328125" style="2" customWidth="1"/>
    <col min="9" max="9" width="3.90625" style="2" customWidth="1"/>
    <col min="10" max="10" width="29.08984375" style="2" bestFit="1" customWidth="1"/>
    <col min="11" max="11" width="3.453125" style="2" customWidth="1"/>
    <col min="12" max="12" width="20.453125" style="2" bestFit="1" customWidth="1"/>
    <col min="13" max="13" width="3.36328125" style="2" customWidth="1"/>
    <col min="14" max="14" width="15.453125" style="2" bestFit="1" customWidth="1"/>
    <col min="15" max="15" width="3.6328125" style="2" customWidth="1"/>
    <col min="16" max="16" width="14.6328125" style="2" bestFit="1" customWidth="1"/>
    <col min="17" max="17" width="4.36328125" style="2" customWidth="1"/>
    <col min="18" max="18" width="13.6328125" style="2" customWidth="1"/>
    <col min="19" max="19" width="18.36328125" style="2" bestFit="1" customWidth="1"/>
    <col min="20" max="20" width="4.36328125" style="2" customWidth="1"/>
    <col min="21" max="21" width="14.90625" style="2" customWidth="1"/>
    <col min="22" max="22" width="4.36328125" style="2" customWidth="1"/>
    <col min="23" max="23" width="11.08984375" style="2" customWidth="1"/>
    <col min="24" max="24" width="39" style="2" bestFit="1" customWidth="1"/>
    <col min="25" max="25" width="3.36328125" style="2" customWidth="1"/>
    <col min="26" max="26" width="42.6328125" style="2" bestFit="1" customWidth="1"/>
    <col min="27" max="27" width="2.90625" style="2" customWidth="1"/>
    <col min="28" max="28" width="14" style="2" customWidth="1"/>
    <col min="29" max="29" width="41.6328125" style="2" customWidth="1"/>
    <col min="30" max="30" width="5.36328125" style="2" customWidth="1"/>
    <col min="31" max="31" width="20.36328125" style="2" customWidth="1"/>
    <col min="32" max="32" width="73.453125" style="2" bestFit="1" customWidth="1"/>
    <col min="33" max="33" width="4.36328125" style="2" customWidth="1"/>
    <col min="34" max="34" width="17.90625" style="2" bestFit="1" customWidth="1"/>
    <col min="35" max="35" width="70.6328125" style="2" bestFit="1" customWidth="1"/>
    <col min="36" max="16384" width="8.90625" style="2"/>
  </cols>
  <sheetData>
    <row r="2" spans="2:35" ht="24.65" customHeight="1" x14ac:dyDescent="0.35">
      <c r="B2" s="3"/>
      <c r="C2" s="3"/>
      <c r="D2" s="105" t="s">
        <v>123</v>
      </c>
      <c r="E2" s="105"/>
      <c r="F2" s="105"/>
      <c r="G2" s="105"/>
      <c r="H2" s="105"/>
      <c r="I2" s="105"/>
      <c r="J2" s="105"/>
      <c r="K2" s="105"/>
      <c r="L2" s="105"/>
      <c r="M2" s="3"/>
      <c r="N2" s="3"/>
      <c r="R2" s="14" t="s">
        <v>170</v>
      </c>
      <c r="S2" s="14"/>
      <c r="T2" s="2" t="s">
        <v>171</v>
      </c>
      <c r="U2" s="16" t="s">
        <v>173</v>
      </c>
      <c r="V2" s="2" t="s">
        <v>171</v>
      </c>
      <c r="W2" s="14" t="s">
        <v>173</v>
      </c>
      <c r="X2" s="14"/>
      <c r="Y2" s="2" t="s">
        <v>171</v>
      </c>
      <c r="Z2" s="14" t="s">
        <v>299</v>
      </c>
      <c r="AA2" s="2" t="s">
        <v>171</v>
      </c>
      <c r="AB2" s="14" t="s">
        <v>299</v>
      </c>
      <c r="AC2" s="14"/>
      <c r="AE2" s="1" t="s">
        <v>880</v>
      </c>
      <c r="AF2" s="1"/>
      <c r="AH2" s="1" t="s">
        <v>880</v>
      </c>
      <c r="AI2" s="1"/>
    </row>
    <row r="3" spans="2:35" ht="15" thickBot="1" x14ac:dyDescent="0.4"/>
    <row r="4" spans="2:35" ht="15" thickBot="1" x14ac:dyDescent="0.4">
      <c r="B4" t="s">
        <v>89</v>
      </c>
      <c r="D4" t="s">
        <v>1289</v>
      </c>
      <c r="F4" t="s">
        <v>15</v>
      </c>
      <c r="H4" t="s">
        <v>0</v>
      </c>
      <c r="J4" t="s">
        <v>1311</v>
      </c>
      <c r="L4" t="s">
        <v>59</v>
      </c>
      <c r="N4" t="s">
        <v>67</v>
      </c>
      <c r="P4" t="s">
        <v>6</v>
      </c>
      <c r="R4" t="s">
        <v>169</v>
      </c>
      <c r="S4" t="s">
        <v>27</v>
      </c>
      <c r="U4" s="17" t="s">
        <v>879</v>
      </c>
      <c r="W4" t="s">
        <v>172</v>
      </c>
      <c r="X4" t="s">
        <v>27</v>
      </c>
      <c r="Z4" t="s">
        <v>878</v>
      </c>
      <c r="AB4" t="s">
        <v>61</v>
      </c>
      <c r="AC4" t="s">
        <v>1321</v>
      </c>
      <c r="AE4" s="19" t="s">
        <v>1320</v>
      </c>
      <c r="AF4" s="23" t="s">
        <v>1293</v>
      </c>
      <c r="AH4" s="19" t="s">
        <v>865</v>
      </c>
      <c r="AI4" s="23" t="s">
        <v>73</v>
      </c>
    </row>
    <row r="5" spans="2:35" x14ac:dyDescent="0.35">
      <c r="B5" t="s">
        <v>77</v>
      </c>
      <c r="D5" t="s">
        <v>80</v>
      </c>
      <c r="F5" t="s">
        <v>82</v>
      </c>
      <c r="H5" t="s">
        <v>6</v>
      </c>
      <c r="J5" t="s">
        <v>77</v>
      </c>
      <c r="L5" t="s">
        <v>91</v>
      </c>
      <c r="N5" t="s">
        <v>97</v>
      </c>
      <c r="P5" t="b">
        <v>1</v>
      </c>
      <c r="R5" t="s">
        <v>1249</v>
      </c>
      <c r="S5" t="s">
        <v>1250</v>
      </c>
      <c r="U5" t="str">
        <f>"["""&amp;Countries[[#This Row],[Countries]]&amp;"""]"</f>
        <v>["AF"]</v>
      </c>
      <c r="W5" t="s">
        <v>174</v>
      </c>
      <c r="X5" t="s">
        <v>887</v>
      </c>
      <c r="Z5" t="str">
        <f>"["""&amp;Units[[#This Row],[Units]]&amp;"""]"</f>
        <v>["N"]</v>
      </c>
      <c r="AB5" s="31" t="s">
        <v>302</v>
      </c>
      <c r="AC5" s="31" t="s">
        <v>1322</v>
      </c>
      <c r="AE5" s="20" t="str" cm="1">
        <f t="array" ref="AE5:AE14">_xlfn.UNIQUE(Class[Code])</f>
        <v>obXML_building</v>
      </c>
      <c r="AF5" s="20" t="str" cm="1">
        <f t="array" ref="AF5">IF(ISBLANK(AE5),"", "https://identifier.buildingsmart.org/uri/"&amp;Dictionary[OrganizationCode]&amp;"/"&amp;Dictionary[DictionaryCode]&amp;"/"&amp;Dictionary[DictionaryVersion]&amp;"/class/"&amp;AE5)</f>
        <v>https://identifier.buildingsmart.org/uri/ashrae-rp1815/ASHRAE_RP-1815-obXML/1/class/obXML_building</v>
      </c>
      <c r="AH5" s="20" t="str" cm="1">
        <f t="array" ref="AH5:AH48">_xlfn.UNIQUE(Property[Code])</f>
        <v>Name</v>
      </c>
      <c r="AI5" s="20" t="str" cm="1">
        <f t="array" ref="AI5">IF(ISBLANK(AH5),"", "https://identifier.buildingsmart.org/uri/"&amp;Dictionary[OrganizationCode]&amp;"/"&amp;Dictionary[DictionaryCode]&amp;"/"&amp;Dictionary[DictionaryVersion]&amp;"/prop/"&amp;AH5)</f>
        <v>https://identifier.buildingsmart.org/uri/ashrae-rp1815/ASHRAE_RP-1815-obXML/1/prop/Name</v>
      </c>
    </row>
    <row r="6" spans="2:35" x14ac:dyDescent="0.35">
      <c r="B6" t="s">
        <v>74</v>
      </c>
      <c r="D6" t="s">
        <v>1312</v>
      </c>
      <c r="F6" t="s">
        <v>83</v>
      </c>
      <c r="H6" t="s">
        <v>85</v>
      </c>
      <c r="J6" t="s">
        <v>74</v>
      </c>
      <c r="L6" t="s">
        <v>92</v>
      </c>
      <c r="N6" t="s">
        <v>96</v>
      </c>
      <c r="P6" t="b">
        <v>0</v>
      </c>
      <c r="R6" t="s">
        <v>108</v>
      </c>
      <c r="S6" t="s">
        <v>1250</v>
      </c>
      <c r="U6" t="str">
        <f>"["""&amp;Countries[[#This Row],[Countries]]&amp;"""]"</f>
        <v>["AX"]</v>
      </c>
      <c r="W6" t="s">
        <v>175</v>
      </c>
      <c r="X6" t="s">
        <v>888</v>
      </c>
      <c r="Z6" t="str">
        <f>"["""&amp;Units[[#This Row],[Units]]&amp;"""]"</f>
        <v>["mm"]</v>
      </c>
      <c r="AB6" s="31" t="s">
        <v>303</v>
      </c>
      <c r="AC6" s="31" t="s">
        <v>1323</v>
      </c>
      <c r="AE6" t="str">
        <v>obXML_space</v>
      </c>
      <c r="AF6" s="21" t="str" cm="1">
        <f t="array" ref="AF6">IF(ISBLANK(AE6),"", "https://identifier.buildingsmart.org/uri/"&amp;Dictionary[OrganizationCode]&amp;"/"&amp;Dictionary[DictionaryCode]&amp;"/"&amp;Dictionary[DictionaryVersion]&amp;"/class/"&amp;AE6)</f>
        <v>https://identifier.buildingsmart.org/uri/ashrae-rp1815/ASHRAE_RP-1815-obXML/1/class/obXML_space</v>
      </c>
      <c r="AH6" t="str">
        <v>ID</v>
      </c>
      <c r="AI6" t="str" cm="1">
        <f t="array" ref="AI6">IF(ISBLANK(AH6),"", "https://identifier.buildingsmart.org/uri/"&amp;Dictionary[OrganizationCode]&amp;"/"&amp;Dictionary[DictionaryCode]&amp;"/"&amp;Dictionary[DictionaryVersion]&amp;"/prop/"&amp;AH6)</f>
        <v>https://identifier.buildingsmart.org/uri/ashrae-rp1815/ASHRAE_RP-1815-obXML/1/prop/ID</v>
      </c>
    </row>
    <row r="7" spans="2:35" x14ac:dyDescent="0.35">
      <c r="B7" t="s">
        <v>1309</v>
      </c>
      <c r="D7" s="15" t="s">
        <v>868</v>
      </c>
      <c r="F7" t="s">
        <v>84</v>
      </c>
      <c r="H7" t="s">
        <v>34</v>
      </c>
      <c r="J7" t="s">
        <v>1309</v>
      </c>
      <c r="L7" t="s">
        <v>93</v>
      </c>
      <c r="R7" t="s">
        <v>133</v>
      </c>
      <c r="S7" t="s">
        <v>1251</v>
      </c>
      <c r="U7" t="str">
        <f>"["""&amp;Countries[[#This Row],[Countries]]&amp;"""]"</f>
        <v>["AL"]</v>
      </c>
      <c r="W7" t="s">
        <v>176</v>
      </c>
      <c r="X7" t="s">
        <v>889</v>
      </c>
      <c r="Z7" t="str">
        <f>"["""&amp;Units[[#This Row],[Units]]&amp;"""]"</f>
        <v>["dB"]</v>
      </c>
      <c r="AB7" s="31" t="s">
        <v>304</v>
      </c>
      <c r="AC7" s="31" t="s">
        <v>1324</v>
      </c>
      <c r="AE7" s="13" t="str">
        <v>obXML_occupant</v>
      </c>
      <c r="AF7" s="22" t="str" cm="1">
        <f t="array" ref="AF7">IF(ISBLANK(AE7),"", "https://identifier.buildingsmart.org/uri/"&amp;Dictionary[OrganizationCode]&amp;"/"&amp;Dictionary[DictionaryCode]&amp;"/"&amp;Dictionary[DictionaryVersion]&amp;"/class/"&amp;AE7)</f>
        <v>https://identifier.buildingsmart.org/uri/ashrae-rp1815/ASHRAE_RP-1815-obXML/1/class/obXML_occupant</v>
      </c>
      <c r="AH7" s="13" t="str">
        <v>IfcGuid</v>
      </c>
      <c r="AI7" s="13" t="str" cm="1">
        <f t="array" ref="AI7">IF(ISBLANK(AH7),"", "https://identifier.buildingsmart.org/uri/"&amp;Dictionary[OrganizationCode]&amp;"/"&amp;Dictionary[DictionaryCode]&amp;"/"&amp;Dictionary[DictionaryVersion]&amp;"/prop/"&amp;AH7)</f>
        <v>https://identifier.buildingsmart.org/uri/ashrae-rp1815/ASHRAE_RP-1815-obXML/1/prop/IfcGuid</v>
      </c>
    </row>
    <row r="8" spans="2:35" x14ac:dyDescent="0.35">
      <c r="D8" t="s">
        <v>81</v>
      </c>
      <c r="H8" t="s">
        <v>52</v>
      </c>
      <c r="J8" t="s">
        <v>75</v>
      </c>
      <c r="L8" t="s">
        <v>94</v>
      </c>
      <c r="R8" t="s">
        <v>134</v>
      </c>
      <c r="S8" t="s">
        <v>1252</v>
      </c>
      <c r="U8" t="str">
        <f>"["""&amp;Countries[[#This Row],[Countries]]&amp;"""]"</f>
        <v>["DZ"]</v>
      </c>
      <c r="W8" t="s">
        <v>890</v>
      </c>
      <c r="X8" t="s">
        <v>891</v>
      </c>
      <c r="Z8" t="str">
        <f>"["""&amp;Units[[#This Row],[Units]]&amp;"""]"</f>
        <v>["W/mK"]</v>
      </c>
      <c r="AB8" s="31" t="s">
        <v>305</v>
      </c>
      <c r="AC8" s="31" t="s">
        <v>1325</v>
      </c>
      <c r="AE8" t="str">
        <v>obXML_Windows</v>
      </c>
      <c r="AF8" s="21" t="str" cm="1">
        <f t="array" ref="AF8">IF(ISBLANK(AE8),"", "https://identifier.buildingsmart.org/uri/"&amp;Dictionary[OrganizationCode]&amp;"/"&amp;Dictionary[DictionaryCode]&amp;"/"&amp;Dictionary[DictionaryVersion]&amp;"/class/"&amp;AE8)</f>
        <v>https://identifier.buildingsmart.org/uri/ashrae-rp1815/ASHRAE_RP-1815-obXML/1/class/obXML_Windows</v>
      </c>
      <c r="AH8" t="str">
        <v>Description</v>
      </c>
      <c r="AI8" t="str" cm="1">
        <f t="array" ref="AI8">IF(ISBLANK(AH8),"", "https://identifier.buildingsmart.org/uri/"&amp;Dictionary[OrganizationCode]&amp;"/"&amp;Dictionary[DictionaryCode]&amp;"/"&amp;Dictionary[DictionaryVersion]&amp;"/prop/"&amp;AH8)</f>
        <v>https://identifier.buildingsmart.org/uri/ashrae-rp1815/ASHRAE_RP-1815-obXML/1/prop/Description</v>
      </c>
    </row>
    <row r="9" spans="2:35" x14ac:dyDescent="0.35">
      <c r="H9" t="s">
        <v>86</v>
      </c>
      <c r="J9" t="s">
        <v>76</v>
      </c>
      <c r="L9" t="s">
        <v>95</v>
      </c>
      <c r="R9" t="s">
        <v>135</v>
      </c>
      <c r="S9" t="s">
        <v>1253</v>
      </c>
      <c r="U9" t="str">
        <f>"["""&amp;Countries[[#This Row],[Countries]]&amp;"""]"</f>
        <v>["AS"]</v>
      </c>
      <c r="W9" t="s">
        <v>177</v>
      </c>
      <c r="X9" t="s">
        <v>892</v>
      </c>
      <c r="Z9" t="str">
        <f>"["""&amp;Units[[#This Row],[Units]]&amp;"""]"</f>
        <v>["K"]</v>
      </c>
      <c r="AB9" s="31" t="s">
        <v>306</v>
      </c>
      <c r="AC9" s="31" t="s">
        <v>1326</v>
      </c>
      <c r="AE9" s="13" t="str">
        <v>obXML_Thermostats</v>
      </c>
      <c r="AF9" s="22" t="str" cm="1">
        <f t="array" ref="AF9">IF(ISBLANK(AE9),"", "https://identifier.buildingsmart.org/uri/"&amp;Dictionary[OrganizationCode]&amp;"/"&amp;Dictionary[DictionaryCode]&amp;"/"&amp;Dictionary[DictionaryVersion]&amp;"/class/"&amp;AE9)</f>
        <v>https://identifier.buildingsmart.org/uri/ashrae-rp1815/ASHRAE_RP-1815-obXML/1/class/obXML_Thermostats</v>
      </c>
      <c r="AH9" s="13" t="str">
        <v>BuildingType</v>
      </c>
      <c r="AI9" s="13" t="str" cm="1">
        <f t="array" ref="AI9">IF(ISBLANK(AH9),"", "https://identifier.buildingsmart.org/uri/"&amp;Dictionary[OrganizationCode]&amp;"/"&amp;Dictionary[DictionaryCode]&amp;"/"&amp;Dictionary[DictionaryVersion]&amp;"/prop/"&amp;AH9)</f>
        <v>https://identifier.buildingsmart.org/uri/ashrae-rp1815/ASHRAE_RP-1815-obXML/1/prop/BuildingType</v>
      </c>
    </row>
    <row r="10" spans="2:35" x14ac:dyDescent="0.35">
      <c r="H10" t="s">
        <v>87</v>
      </c>
      <c r="J10" t="s">
        <v>1310</v>
      </c>
      <c r="R10" t="s">
        <v>136</v>
      </c>
      <c r="S10" t="s">
        <v>1254</v>
      </c>
      <c r="U10" t="str">
        <f>"["""&amp;Countries[[#This Row],[Countries]]&amp;"""]"</f>
        <v>["AD"]</v>
      </c>
      <c r="W10" t="s">
        <v>178</v>
      </c>
      <c r="X10" t="s">
        <v>893</v>
      </c>
      <c r="Z10" t="str">
        <f>"["""&amp;Units[[#This Row],[Units]]&amp;"""]"</f>
        <v>["°C"]</v>
      </c>
      <c r="AB10" s="31" t="s">
        <v>307</v>
      </c>
      <c r="AC10" s="31" t="s">
        <v>1327</v>
      </c>
      <c r="AE10" t="str">
        <v>obXML_SocioEconomic</v>
      </c>
      <c r="AF10" s="21" t="str" cm="1">
        <f t="array" ref="AF10">IF(ISBLANK(AE10),"", "https://identifier.buildingsmart.org/uri/"&amp;Dictionary[OrganizationCode]&amp;"/"&amp;Dictionary[DictionaryCode]&amp;"/"&amp;Dictionary[DictionaryVersion]&amp;"/class/"&amp;AE10)</f>
        <v>https://identifier.buildingsmart.org/uri/ashrae-rp1815/ASHRAE_RP-1815-obXML/1/class/obXML_SocioEconomic</v>
      </c>
      <c r="AH10" t="str">
        <v>Address</v>
      </c>
      <c r="AI10" t="str" cm="1">
        <f t="array" ref="AI10">IF(ISBLANK(AH10),"", "https://identifier.buildingsmart.org/uri/"&amp;Dictionary[OrganizationCode]&amp;"/"&amp;Dictionary[DictionaryCode]&amp;"/"&amp;Dictionary[DictionaryVersion]&amp;"/prop/"&amp;AH10)</f>
        <v>https://identifier.buildingsmart.org/uri/ashrae-rp1815/ASHRAE_RP-1815-obXML/1/prop/Address</v>
      </c>
    </row>
    <row r="11" spans="2:35" x14ac:dyDescent="0.35">
      <c r="J11" t="s">
        <v>78</v>
      </c>
      <c r="R11" t="s">
        <v>137</v>
      </c>
      <c r="S11" t="s">
        <v>1255</v>
      </c>
      <c r="U11" t="str">
        <f>"["""&amp;Countries[[#This Row],[Countries]]&amp;"""]"</f>
        <v>["AO"]</v>
      </c>
      <c r="W11" t="s">
        <v>894</v>
      </c>
      <c r="X11" t="s">
        <v>895</v>
      </c>
      <c r="Z11" t="str">
        <f>"["""&amp;Units[[#This Row],[Units]]&amp;"""]"</f>
        <v>["N/m"]</v>
      </c>
      <c r="AB11" s="31" t="s">
        <v>308</v>
      </c>
      <c r="AC11" s="31" t="s">
        <v>1328</v>
      </c>
      <c r="AE11" s="13" t="str">
        <v>obXML_GeographicLocation</v>
      </c>
      <c r="AF11" s="22" t="str" cm="1">
        <f t="array" ref="AF11">IF(ISBLANK(AE11),"", "https://identifier.buildingsmart.org/uri/"&amp;Dictionary[OrganizationCode]&amp;"/"&amp;Dictionary[DictionaryCode]&amp;"/"&amp;Dictionary[DictionaryVersion]&amp;"/class/"&amp;AE11)</f>
        <v>https://identifier.buildingsmart.org/uri/ashrae-rp1815/ASHRAE_RP-1815-obXML/1/class/obXML_GeographicLocation</v>
      </c>
      <c r="AH11" s="13" t="str">
        <v>Spaces</v>
      </c>
      <c r="AI11" s="13" t="str" cm="1">
        <f t="array" ref="AI11">IF(ISBLANK(AH11),"", "https://identifier.buildingsmart.org/uri/"&amp;Dictionary[OrganizationCode]&amp;"/"&amp;Dictionary[DictionaryCode]&amp;"/"&amp;Dictionary[DictionaryVersion]&amp;"/prop/"&amp;AH11)</f>
        <v>https://identifier.buildingsmart.org/uri/ashrae-rp1815/ASHRAE_RP-1815-obXML/1/prop/Spaces</v>
      </c>
    </row>
    <row r="12" spans="2:35" x14ac:dyDescent="0.35">
      <c r="J12" t="s">
        <v>90</v>
      </c>
      <c r="R12" t="s">
        <v>138</v>
      </c>
      <c r="S12" t="s">
        <v>1256</v>
      </c>
      <c r="U12" t="str">
        <f>"["""&amp;Countries[[#This Row],[Countries]]&amp;"""]"</f>
        <v>["AI"]</v>
      </c>
      <c r="W12" t="s">
        <v>896</v>
      </c>
      <c r="X12" t="s">
        <v>897</v>
      </c>
      <c r="Z12" t="str">
        <f>"["""&amp;Units[[#This Row],[Units]]&amp;"""]"</f>
        <v>["J"]</v>
      </c>
      <c r="AB12" s="31" t="s">
        <v>309</v>
      </c>
      <c r="AC12" s="31" t="s">
        <v>1329</v>
      </c>
      <c r="AE12" t="str">
        <v>obXML_SubjectiveValues</v>
      </c>
      <c r="AF12" s="21" t="str" cm="1">
        <f t="array" ref="AF12">IF(ISBLANK(AE12),"", "https://identifier.buildingsmart.org/uri/"&amp;Dictionary[OrganizationCode]&amp;"/"&amp;Dictionary[DictionaryCode]&amp;"/"&amp;Dictionary[DictionaryVersion]&amp;"/class/"&amp;AE12)</f>
        <v>https://identifier.buildingsmart.org/uri/ashrae-rp1815/ASHRAE_RP-1815-obXML/1/class/obXML_SubjectiveValues</v>
      </c>
      <c r="AH12" t="str">
        <v>SpaceType</v>
      </c>
      <c r="AI12" t="str" cm="1">
        <f t="array" ref="AI12">IF(ISBLANK(AH12),"", "https://identifier.buildingsmart.org/uri/"&amp;Dictionary[OrganizationCode]&amp;"/"&amp;Dictionary[DictionaryCode]&amp;"/"&amp;Dictionary[DictionaryVersion]&amp;"/prop/"&amp;AH12)</f>
        <v>https://identifier.buildingsmart.org/uri/ashrae-rp1815/ASHRAE_RP-1815-obXML/1/prop/SpaceType</v>
      </c>
    </row>
    <row r="13" spans="2:35" x14ac:dyDescent="0.35">
      <c r="R13" t="s">
        <v>139</v>
      </c>
      <c r="S13" t="s">
        <v>1257</v>
      </c>
      <c r="U13" t="str">
        <f>"["""&amp;Countries[[#This Row],[Countries]]&amp;"""]"</f>
        <v>["AQ"]</v>
      </c>
      <c r="W13" t="s">
        <v>898</v>
      </c>
      <c r="X13" t="s">
        <v>899</v>
      </c>
      <c r="Z13" t="str">
        <f>"["""&amp;Units[[#This Row],[Units]]&amp;"""]"</f>
        <v>["H"]</v>
      </c>
      <c r="AB13" s="31" t="s">
        <v>310</v>
      </c>
      <c r="AC13" s="31" t="s">
        <v>1330</v>
      </c>
      <c r="AE13" s="13" t="str">
        <v>obXML_MeetingEvent</v>
      </c>
      <c r="AF13" s="22" t="str" cm="1">
        <f t="array" ref="AF13">IF(ISBLANK(AE13),"", "https://identifier.buildingsmart.org/uri/"&amp;Dictionary[OrganizationCode]&amp;"/"&amp;Dictionary[DictionaryCode]&amp;"/"&amp;Dictionary[DictionaryVersion]&amp;"/class/"&amp;AE13)</f>
        <v>https://identifier.buildingsmart.org/uri/ashrae-rp1815/ASHRAE_RP-1815-obXML/1/class/obXML_MeetingEvent</v>
      </c>
      <c r="AH13" s="13" t="str">
        <v>GroupPriority</v>
      </c>
      <c r="AI13" s="13" t="str" cm="1">
        <f t="array" ref="AI13">IF(ISBLANK(AH13),"", "https://identifier.buildingsmart.org/uri/"&amp;Dictionary[OrganizationCode]&amp;"/"&amp;Dictionary[DictionaryCode]&amp;"/"&amp;Dictionary[DictionaryVersion]&amp;"/prop/"&amp;AH13)</f>
        <v>https://identifier.buildingsmart.org/uri/ashrae-rp1815/ASHRAE_RP-1815-obXML/1/prop/GroupPriority</v>
      </c>
    </row>
    <row r="14" spans="2:35" x14ac:dyDescent="0.35">
      <c r="R14" t="s">
        <v>140</v>
      </c>
      <c r="S14" t="s">
        <v>1258</v>
      </c>
      <c r="U14" t="str">
        <f>"["""&amp;Countries[[#This Row],[Countries]]&amp;"""]"</f>
        <v>["AG"]</v>
      </c>
      <c r="W14" t="s">
        <v>179</v>
      </c>
      <c r="X14" t="s">
        <v>900</v>
      </c>
      <c r="Z14" t="str">
        <f>"["""&amp;Units[[#This Row],[Units]]&amp;"""]"</f>
        <v>["px"]</v>
      </c>
      <c r="AB14" s="31" t="s">
        <v>311</v>
      </c>
      <c r="AC14" s="31" t="s">
        <v>1331</v>
      </c>
      <c r="AE14">
        <v>0</v>
      </c>
      <c r="AF14" s="21" t="str" cm="1">
        <f t="array" ref="AF14">IF(ISBLANK(AE14),"", "https://identifier.buildingsmart.org/uri/"&amp;Dictionary[OrganizationCode]&amp;"/"&amp;Dictionary[DictionaryCode]&amp;"/"&amp;Dictionary[DictionaryVersion]&amp;"/class/"&amp;AE14)</f>
        <v>https://identifier.buildingsmart.org/uri/ashrae-rp1815/ASHRAE_RP-1815-obXML/1/class/0</v>
      </c>
      <c r="AH14" t="str">
        <v>Systems</v>
      </c>
      <c r="AI14" t="str" cm="1">
        <f t="array" ref="AI14">IF(ISBLANK(AH14),"", "https://identifier.buildingsmart.org/uri/"&amp;Dictionary[OrganizationCode]&amp;"/"&amp;Dictionary[DictionaryCode]&amp;"/"&amp;Dictionary[DictionaryVersion]&amp;"/prop/"&amp;AH14)</f>
        <v>https://identifier.buildingsmart.org/uri/ashrae-rp1815/ASHRAE_RP-1815-obXML/1/prop/Systems</v>
      </c>
    </row>
    <row r="15" spans="2:35" x14ac:dyDescent="0.35">
      <c r="R15" t="s">
        <v>141</v>
      </c>
      <c r="S15" t="s">
        <v>1259</v>
      </c>
      <c r="U15" t="str">
        <f>"["""&amp;Countries[[#This Row],[Countries]]&amp;"""]"</f>
        <v>["AR"]</v>
      </c>
      <c r="W15" t="s">
        <v>180</v>
      </c>
      <c r="X15" t="s">
        <v>901</v>
      </c>
      <c r="Z15" t="str">
        <f>"["""&amp;Units[[#This Row],[Units]]&amp;"""]"</f>
        <v>["pf"]</v>
      </c>
      <c r="AB15" s="31" t="s">
        <v>312</v>
      </c>
      <c r="AC15" s="31" t="s">
        <v>1332</v>
      </c>
      <c r="AE15" s="13"/>
      <c r="AF15" s="22" t="str" cm="1">
        <f t="array" ref="AF15">IF(ISBLANK(AE15),"", "https://identifier.buildingsmart.org/uri/"&amp;Dictionary[OrganizationCode]&amp;"/"&amp;Dictionary[DictionaryCode]&amp;"/"&amp;Dictionary[DictionaryVersion]&amp;"/class/"&amp;AE15)</f>
        <v/>
      </c>
      <c r="AH15" s="13" t="str">
        <v>OccupantID</v>
      </c>
      <c r="AI15" s="13" t="str" cm="1">
        <f t="array" ref="AI15">IF(ISBLANK(AH15),"", "https://identifier.buildingsmart.org/uri/"&amp;Dictionary[OrganizationCode]&amp;"/"&amp;Dictionary[DictionaryCode]&amp;"/"&amp;Dictionary[DictionaryVersion]&amp;"/prop/"&amp;AH15)</f>
        <v>https://identifier.buildingsmart.org/uri/ashrae-rp1815/ASHRAE_RP-1815-obXML/1/prop/OccupantID</v>
      </c>
    </row>
    <row r="16" spans="2:35" x14ac:dyDescent="0.35">
      <c r="R16" t="s">
        <v>142</v>
      </c>
      <c r="S16" t="s">
        <v>1260</v>
      </c>
      <c r="U16" t="str">
        <f>"["""&amp;Countries[[#This Row],[Countries]]&amp;"""]"</f>
        <v>["AM"]</v>
      </c>
      <c r="W16" t="s">
        <v>902</v>
      </c>
      <c r="X16" t="s">
        <v>903</v>
      </c>
      <c r="Z16" t="str">
        <f>"["""&amp;Units[[#This Row],[Units]]&amp;"""]"</f>
        <v>["pH"]</v>
      </c>
      <c r="AB16" s="31" t="s">
        <v>313</v>
      </c>
      <c r="AC16" s="31" t="s">
        <v>1333</v>
      </c>
      <c r="AE16"/>
      <c r="AF16" s="21" t="str" cm="1">
        <f t="array" ref="AF16">IF(ISBLANK(AE16),"", "https://identifier.buildingsmart.org/uri/"&amp;Dictionary[OrganizationCode]&amp;"/"&amp;Dictionary[DictionaryCode]&amp;"/"&amp;Dictionary[DictionaryVersion]&amp;"/class/"&amp;AE16)</f>
        <v/>
      </c>
      <c r="AH16" t="str">
        <v>Priority</v>
      </c>
      <c r="AI16" t="str" cm="1">
        <f t="array" ref="AI16">IF(ISBLANK(AH16),"", "https://identifier.buildingsmart.org/uri/"&amp;Dictionary[OrganizationCode]&amp;"/"&amp;Dictionary[DictionaryCode]&amp;"/"&amp;Dictionary[DictionaryVersion]&amp;"/prop/"&amp;AH16)</f>
        <v>https://identifier.buildingsmart.org/uri/ashrae-rp1815/ASHRAE_RP-1815-obXML/1/prop/Priority</v>
      </c>
    </row>
    <row r="17" spans="18:35" x14ac:dyDescent="0.35">
      <c r="R17" t="s">
        <v>143</v>
      </c>
      <c r="S17" t="s">
        <v>1261</v>
      </c>
      <c r="U17" t="str">
        <f>"["""&amp;Countries[[#This Row],[Countries]]&amp;"""]"</f>
        <v>["AW"]</v>
      </c>
      <c r="W17" t="s">
        <v>904</v>
      </c>
      <c r="X17" t="s">
        <v>905</v>
      </c>
      <c r="Z17" t="str">
        <f>"["""&amp;Units[[#This Row],[Units]]&amp;"""]"</f>
        <v>["%RH"]</v>
      </c>
      <c r="AB17" s="31" t="s">
        <v>314</v>
      </c>
      <c r="AC17" s="31" t="s">
        <v>1334</v>
      </c>
      <c r="AE17" s="13"/>
      <c r="AF17" s="22" t="str" cm="1">
        <f t="array" ref="AF17">IF(ISBLANK(AE17),"", "https://identifier.buildingsmart.org/uri/"&amp;Dictionary[OrganizationCode]&amp;"/"&amp;Dictionary[DictionaryCode]&amp;"/"&amp;Dictionary[DictionaryVersion]&amp;"/class/"&amp;AE17)</f>
        <v/>
      </c>
      <c r="AH17" s="13" t="str">
        <v>MovementBehaviorID</v>
      </c>
      <c r="AI17" s="13" t="str" cm="1">
        <f t="array" ref="AI17">IF(ISBLANK(AH17),"", "https://identifier.buildingsmart.org/uri/"&amp;Dictionary[OrganizationCode]&amp;"/"&amp;Dictionary[DictionaryCode]&amp;"/"&amp;Dictionary[DictionaryVersion]&amp;"/prop/"&amp;AH17)</f>
        <v>https://identifier.buildingsmart.org/uri/ashrae-rp1815/ASHRAE_RP-1815-obXML/1/prop/MovementBehaviorID</v>
      </c>
    </row>
    <row r="18" spans="18:35" x14ac:dyDescent="0.35">
      <c r="R18" t="s">
        <v>144</v>
      </c>
      <c r="S18" t="s">
        <v>1262</v>
      </c>
      <c r="U18" t="str">
        <f>"["""&amp;Countries[[#This Row],[Countries]]&amp;"""]"</f>
        <v>["AU"]</v>
      </c>
      <c r="W18" t="s">
        <v>906</v>
      </c>
      <c r="X18" t="s">
        <v>907</v>
      </c>
      <c r="Z18" t="str">
        <f>"["""&amp;Units[[#This Row],[Units]]&amp;"""]"</f>
        <v>["gH₂O/kgAir"]</v>
      </c>
      <c r="AB18" s="31" t="s">
        <v>315</v>
      </c>
      <c r="AC18" s="31" t="s">
        <v>1335</v>
      </c>
      <c r="AE18"/>
      <c r="AF18" s="21" t="str" cm="1">
        <f t="array" ref="AF18">IF(ISBLANK(AE18),"", "https://identifier.buildingsmart.org/uri/"&amp;Dictionary[OrganizationCode]&amp;"/"&amp;Dictionary[DictionaryCode]&amp;"/"&amp;Dictionary[DictionaryVersion]&amp;"/class/"&amp;AE18)</f>
        <v/>
      </c>
      <c r="AH18" t="str">
        <v>BehaviorID</v>
      </c>
      <c r="AI18" t="str" cm="1">
        <f t="array" ref="AI18">IF(ISBLANK(AH18),"", "https://identifier.buildingsmart.org/uri/"&amp;Dictionary[OrganizationCode]&amp;"/"&amp;Dictionary[DictionaryCode]&amp;"/"&amp;Dictionary[DictionaryVersion]&amp;"/prop/"&amp;AH18)</f>
        <v>https://identifier.buildingsmart.org/uri/ashrae-rp1815/ASHRAE_RP-1815-obXML/1/prop/BehaviorID</v>
      </c>
    </row>
    <row r="19" spans="18:35" x14ac:dyDescent="0.35">
      <c r="R19" t="s">
        <v>145</v>
      </c>
      <c r="S19" t="s">
        <v>1263</v>
      </c>
      <c r="U19" t="str">
        <f>"["""&amp;Countries[[#This Row],[Countries]]&amp;"""]"</f>
        <v>["AT"]</v>
      </c>
      <c r="W19" t="s">
        <v>908</v>
      </c>
      <c r="X19" t="s">
        <v>909</v>
      </c>
      <c r="Z19" t="str">
        <f>"["""&amp;Units[[#This Row],[Units]]&amp;"""]"</f>
        <v>["V/K"]</v>
      </c>
      <c r="AB19" s="31" t="s">
        <v>316</v>
      </c>
      <c r="AC19" s="31" t="s">
        <v>1336</v>
      </c>
      <c r="AE19" s="13"/>
      <c r="AF19" s="22" t="str" cm="1">
        <f t="array" ref="AF19">IF(ISBLANK(AE19),"", "https://identifier.buildingsmart.org/uri/"&amp;Dictionary[OrganizationCode]&amp;"/"&amp;Dictionary[DictionaryCode]&amp;"/"&amp;Dictionary[DictionaryVersion]&amp;"/class/"&amp;AE19)</f>
        <v/>
      </c>
      <c r="AH19" s="13" t="str">
        <v>Age</v>
      </c>
      <c r="AI19" s="13" t="str" cm="1">
        <f t="array" ref="AI19">IF(ISBLANK(AH19),"", "https://identifier.buildingsmart.org/uri/"&amp;Dictionary[OrganizationCode]&amp;"/"&amp;Dictionary[DictionaryCode]&amp;"/"&amp;Dictionary[DictionaryVersion]&amp;"/prop/"&amp;AH19)</f>
        <v>https://identifier.buildingsmart.org/uri/ashrae-rp1815/ASHRAE_RP-1815-obXML/1/prop/Age</v>
      </c>
    </row>
    <row r="20" spans="18:35" x14ac:dyDescent="0.35">
      <c r="R20" t="s">
        <v>146</v>
      </c>
      <c r="S20" t="s">
        <v>1264</v>
      </c>
      <c r="U20" t="str">
        <f>"["""&amp;Countries[[#This Row],[Countries]]&amp;"""]"</f>
        <v>["AZ"]</v>
      </c>
      <c r="W20" t="s">
        <v>910</v>
      </c>
      <c r="X20" t="s">
        <v>911</v>
      </c>
      <c r="Z20" t="str">
        <f>"["""&amp;Units[[#This Row],[Units]]&amp;"""]"</f>
        <v>["°daysC"]</v>
      </c>
      <c r="AB20" s="31" t="s">
        <v>317</v>
      </c>
      <c r="AC20" s="31" t="s">
        <v>1337</v>
      </c>
      <c r="AE20"/>
      <c r="AF20" s="21" t="str" cm="1">
        <f t="array" ref="AF20">IF(ISBLANK(AE20),"", "https://identifier.buildingsmart.org/uri/"&amp;Dictionary[OrganizationCode]&amp;"/"&amp;Dictionary[DictionaryCode]&amp;"/"&amp;Dictionary[DictionaryVersion]&amp;"/class/"&amp;AE20)</f>
        <v/>
      </c>
      <c r="AH20" t="str">
        <v>Gender</v>
      </c>
      <c r="AI20" t="str" cm="1">
        <f t="array" ref="AI20">IF(ISBLANK(AH20),"", "https://identifier.buildingsmart.org/uri/"&amp;Dictionary[OrganizationCode]&amp;"/"&amp;Dictionary[DictionaryCode]&amp;"/"&amp;Dictionary[DictionaryVersion]&amp;"/prop/"&amp;AH20)</f>
        <v>https://identifier.buildingsmart.org/uri/ashrae-rp1815/ASHRAE_RP-1815-obXML/1/prop/Gender</v>
      </c>
    </row>
    <row r="21" spans="18:35" x14ac:dyDescent="0.35">
      <c r="R21" t="s">
        <v>147</v>
      </c>
      <c r="S21" t="s">
        <v>1265</v>
      </c>
      <c r="U21" t="str">
        <f>"["""&amp;Countries[[#This Row],[Countries]]&amp;"""]"</f>
        <v>["BS"]</v>
      </c>
      <c r="W21" t="s">
        <v>912</v>
      </c>
      <c r="X21" t="s">
        <v>913</v>
      </c>
      <c r="Z21" t="str">
        <f>"["""&amp;Units[[#This Row],[Units]]&amp;"""]"</f>
        <v>["°daysF"]</v>
      </c>
      <c r="AB21" s="31" t="s">
        <v>318</v>
      </c>
      <c r="AC21" s="31" t="s">
        <v>1338</v>
      </c>
      <c r="AE21" s="13"/>
      <c r="AF21" s="22" t="str" cm="1">
        <f t="array" ref="AF21">IF(ISBLANK(AE21),"", "https://identifier.buildingsmart.org/uri/"&amp;Dictionary[OrganizationCode]&amp;"/"&amp;Dictionary[DictionaryCode]&amp;"/"&amp;Dictionary[DictionaryVersion]&amp;"/class/"&amp;AE21)</f>
        <v/>
      </c>
      <c r="AH21" s="13" t="str">
        <v>Lifestyle</v>
      </c>
      <c r="AI21" s="13" t="str" cm="1">
        <f t="array" ref="AI21">IF(ISBLANK(AH21),"", "https://identifier.buildingsmart.org/uri/"&amp;Dictionary[OrganizationCode]&amp;"/"&amp;Dictionary[DictionaryCode]&amp;"/"&amp;Dictionary[DictionaryVersion]&amp;"/prop/"&amp;AH21)</f>
        <v>https://identifier.buildingsmart.org/uri/ashrae-rp1815/ASHRAE_RP-1815-obXML/1/prop/Lifestyle</v>
      </c>
    </row>
    <row r="22" spans="18:35" x14ac:dyDescent="0.35">
      <c r="R22" t="s">
        <v>148</v>
      </c>
      <c r="S22" t="s">
        <v>1266</v>
      </c>
      <c r="U22" t="str">
        <f>"["""&amp;Countries[[#This Row],[Countries]]&amp;"""]"</f>
        <v>["BH"]</v>
      </c>
      <c r="W22" t="s">
        <v>914</v>
      </c>
      <c r="X22" t="s">
        <v>915</v>
      </c>
      <c r="Z22" t="str">
        <f>"["""&amp;Units[[#This Row],[Units]]&amp;"""]"</f>
        <v>["%obsc/ft"]</v>
      </c>
      <c r="AB22" s="31" t="s">
        <v>319</v>
      </c>
      <c r="AC22" s="31" t="s">
        <v>1339</v>
      </c>
      <c r="AE22"/>
      <c r="AF22" s="21" t="str" cm="1">
        <f t="array" ref="AF22">IF(ISBLANK(AE22),"", "https://identifier.buildingsmart.org/uri/"&amp;Dictionary[OrganizationCode]&amp;"/"&amp;Dictionary[DictionaryCode]&amp;"/"&amp;Dictionary[DictionaryVersion]&amp;"/class/"&amp;AE22)</f>
        <v/>
      </c>
      <c r="AH22" t="str">
        <v>JobType</v>
      </c>
      <c r="AI22" t="str" cm="1">
        <f t="array" ref="AI22">IF(ISBLANK(AH22),"", "https://identifier.buildingsmart.org/uri/"&amp;Dictionary[OrganizationCode]&amp;"/"&amp;Dictionary[DictionaryCode]&amp;"/"&amp;Dictionary[DictionaryVersion]&amp;"/prop/"&amp;AH22)</f>
        <v>https://identifier.buildingsmart.org/uri/ashrae-rp1815/ASHRAE_RP-1815-obXML/1/prop/JobType</v>
      </c>
    </row>
    <row r="23" spans="18:35" x14ac:dyDescent="0.35">
      <c r="R23" t="s">
        <v>149</v>
      </c>
      <c r="S23" t="s">
        <v>1267</v>
      </c>
      <c r="U23" t="str">
        <f>"["""&amp;Countries[[#This Row],[Countries]]&amp;"""]"</f>
        <v>["BD"]</v>
      </c>
      <c r="W23" t="s">
        <v>916</v>
      </c>
      <c r="X23" t="s">
        <v>917</v>
      </c>
      <c r="Z23" t="str">
        <f>"["""&amp;Units[[#This Row],[Units]]&amp;"""]"</f>
        <v>["%obsc/m"]</v>
      </c>
      <c r="AB23" s="31" t="s">
        <v>320</v>
      </c>
      <c r="AC23" s="31" t="s">
        <v>1340</v>
      </c>
      <c r="AE23" s="13"/>
      <c r="AF23" s="22" t="str" cm="1">
        <f t="array" ref="AF23">IF(ISBLANK(AE23),"", "https://identifier.buildingsmart.org/uri/"&amp;Dictionary[OrganizationCode]&amp;"/"&amp;Dictionary[DictionaryCode]&amp;"/"&amp;Dictionary[DictionaryVersion]&amp;"/class/"&amp;AE23)</f>
        <v/>
      </c>
      <c r="AH23" s="13" t="str">
        <v>MaritalStatus</v>
      </c>
      <c r="AI23" s="13" t="str" cm="1">
        <f t="array" ref="AI23">IF(ISBLANK(AH23),"", "https://identifier.buildingsmart.org/uri/"&amp;Dictionary[OrganizationCode]&amp;"/"&amp;Dictionary[DictionaryCode]&amp;"/"&amp;Dictionary[DictionaryVersion]&amp;"/prop/"&amp;AH23)</f>
        <v>https://identifier.buildingsmart.org/uri/ashrae-rp1815/ASHRAE_RP-1815-obXML/1/prop/MaritalStatus</v>
      </c>
    </row>
    <row r="24" spans="18:35" x14ac:dyDescent="0.35">
      <c r="R24" t="s">
        <v>150</v>
      </c>
      <c r="S24" t="s">
        <v>1268</v>
      </c>
      <c r="U24" t="str">
        <f>"["""&amp;Countries[[#This Row],[Countries]]&amp;"""]"</f>
        <v>["BB"]</v>
      </c>
      <c r="W24" t="s">
        <v>918</v>
      </c>
      <c r="X24" t="s">
        <v>919</v>
      </c>
      <c r="Z24" t="str">
        <f>"["""&amp;Units[[#This Row],[Units]]&amp;"""]"</f>
        <v>["psi/°F"]</v>
      </c>
      <c r="AB24" s="31" t="s">
        <v>321</v>
      </c>
      <c r="AC24" s="31" t="s">
        <v>1341</v>
      </c>
      <c r="AE24"/>
      <c r="AF24" s="21" t="str" cm="1">
        <f t="array" ref="AF24">IF(ISBLANK(AE24),"", "https://identifier.buildingsmart.org/uri/"&amp;Dictionary[OrganizationCode]&amp;"/"&amp;Dictionary[DictionaryCode]&amp;"/"&amp;Dictionary[DictionaryVersion]&amp;"/class/"&amp;AE24)</f>
        <v/>
      </c>
      <c r="AH24" t="str">
        <v>Education</v>
      </c>
      <c r="AI24" t="str" cm="1">
        <f t="array" ref="AI24">IF(ISBLANK(AH24),"", "https://identifier.buildingsmart.org/uri/"&amp;Dictionary[OrganizationCode]&amp;"/"&amp;Dictionary[DictionaryCode]&amp;"/"&amp;Dictionary[DictionaryVersion]&amp;"/prop/"&amp;AH24)</f>
        <v>https://identifier.buildingsmart.org/uri/ashrae-rp1815/ASHRAE_RP-1815-obXML/1/prop/Education</v>
      </c>
    </row>
    <row r="25" spans="18:35" x14ac:dyDescent="0.35">
      <c r="R25" t="s">
        <v>151</v>
      </c>
      <c r="S25" t="s">
        <v>1269</v>
      </c>
      <c r="U25" t="str">
        <f>"["""&amp;Countries[[#This Row],[Countries]]&amp;"""]"</f>
        <v>["BY"]</v>
      </c>
      <c r="W25" t="s">
        <v>920</v>
      </c>
      <c r="X25" t="s">
        <v>921</v>
      </c>
      <c r="Z25" t="str">
        <f>"["""&amp;Units[[#This Row],[Units]]&amp;"""]"</f>
        <v>["m²/N"]</v>
      </c>
      <c r="AB25" s="31" t="s">
        <v>322</v>
      </c>
      <c r="AC25" s="31" t="s">
        <v>1342</v>
      </c>
      <c r="AE25" s="13"/>
      <c r="AF25" s="22" t="str" cm="1">
        <f t="array" ref="AF25">IF(ISBLANK(AE25),"", "https://identifier.buildingsmart.org/uri/"&amp;Dictionary[OrganizationCode]&amp;"/"&amp;Dictionary[DictionaryCode]&amp;"/"&amp;Dictionary[DictionaryVersion]&amp;"/class/"&amp;AE25)</f>
        <v/>
      </c>
      <c r="AH25" s="13" t="str">
        <v>IncomeGroup</v>
      </c>
      <c r="AI25" s="13" t="str" cm="1">
        <f t="array" ref="AI25">IF(ISBLANK(AH25),"", "https://identifier.buildingsmart.org/uri/"&amp;Dictionary[OrganizationCode]&amp;"/"&amp;Dictionary[DictionaryCode]&amp;"/"&amp;Dictionary[DictionaryVersion]&amp;"/prop/"&amp;AH25)</f>
        <v>https://identifier.buildingsmart.org/uri/ashrae-rp1815/ASHRAE_RP-1815-obXML/1/prop/IncomeGroup</v>
      </c>
    </row>
    <row r="26" spans="18:35" x14ac:dyDescent="0.35">
      <c r="R26" t="s">
        <v>152</v>
      </c>
      <c r="S26" t="s">
        <v>1270</v>
      </c>
      <c r="U26" t="str">
        <f>"["""&amp;Countries[[#This Row],[Countries]]&amp;"""]"</f>
        <v>["BE"]</v>
      </c>
      <c r="W26" t="s">
        <v>922</v>
      </c>
      <c r="X26" t="s">
        <v>923</v>
      </c>
      <c r="Z26" t="str">
        <f>"["""&amp;Units[[#This Row],[Units]]&amp;"""]"</f>
        <v>["W/m²K"]</v>
      </c>
      <c r="AB26" s="31" t="s">
        <v>323</v>
      </c>
      <c r="AC26" s="31" t="s">
        <v>1343</v>
      </c>
      <c r="AE26"/>
      <c r="AF26" s="21" t="str" cm="1">
        <f t="array" ref="AF26">IF(ISBLANK(AE26),"", "https://identifier.buildingsmart.org/uri/"&amp;Dictionary[OrganizationCode]&amp;"/"&amp;Dictionary[DictionaryCode]&amp;"/"&amp;Dictionary[DictionaryVersion]&amp;"/class/"&amp;AE26)</f>
        <v/>
      </c>
      <c r="AH26" t="str">
        <v>Employment</v>
      </c>
      <c r="AI26" t="str" cm="1">
        <f t="array" ref="AI26">IF(ISBLANK(AH26),"", "https://identifier.buildingsmart.org/uri/"&amp;Dictionary[OrganizationCode]&amp;"/"&amp;Dictionary[DictionaryCode]&amp;"/"&amp;Dictionary[DictionaryVersion]&amp;"/prop/"&amp;AH26)</f>
        <v>https://identifier.buildingsmart.org/uri/ashrae-rp1815/ASHRAE_RP-1815-obXML/1/prop/Employment</v>
      </c>
    </row>
    <row r="27" spans="18:35" x14ac:dyDescent="0.35">
      <c r="R27" t="s">
        <v>153</v>
      </c>
      <c r="S27" t="s">
        <v>1271</v>
      </c>
      <c r="U27" t="str">
        <f>"["""&amp;Countries[[#This Row],[Countries]]&amp;"""]"</f>
        <v>["BZ"]</v>
      </c>
      <c r="W27" t="s">
        <v>924</v>
      </c>
      <c r="X27" t="s">
        <v>925</v>
      </c>
      <c r="Z27" t="str">
        <f>"["""&amp;Units[[#This Row],[Units]]&amp;"""]"</f>
        <v>["dBmV"]</v>
      </c>
      <c r="AB27" s="31" t="s">
        <v>324</v>
      </c>
      <c r="AC27" s="31" t="s">
        <v>1344</v>
      </c>
      <c r="AE27" s="13"/>
      <c r="AF27" s="22" t="str" cm="1">
        <f t="array" ref="AF27">IF(ISBLANK(AE27),"", "https://identifier.buildingsmart.org/uri/"&amp;Dictionary[OrganizationCode]&amp;"/"&amp;Dictionary[DictionaryCode]&amp;"/"&amp;Dictionary[DictionaryVersion]&amp;"/class/"&amp;AE27)</f>
        <v/>
      </c>
      <c r="AH27" s="13" t="str">
        <v>Country</v>
      </c>
      <c r="AI27" s="13" t="str" cm="1">
        <f t="array" ref="AI27">IF(ISBLANK(AH27),"", "https://identifier.buildingsmart.org/uri/"&amp;Dictionary[OrganizationCode]&amp;"/"&amp;Dictionary[DictionaryCode]&amp;"/"&amp;Dictionary[DictionaryVersion]&amp;"/prop/"&amp;AH27)</f>
        <v>https://identifier.buildingsmart.org/uri/ashrae-rp1815/ASHRAE_RP-1815-obXML/1/prop/Country</v>
      </c>
    </row>
    <row r="28" spans="18:35" x14ac:dyDescent="0.35">
      <c r="R28" t="s">
        <v>154</v>
      </c>
      <c r="S28" t="s">
        <v>1272</v>
      </c>
      <c r="U28" t="str">
        <f>"["""&amp;Countries[[#This Row],[Countries]]&amp;"""]"</f>
        <v>["BJ"]</v>
      </c>
      <c r="W28" t="s">
        <v>926</v>
      </c>
      <c r="X28" t="s">
        <v>927</v>
      </c>
      <c r="Z28" t="str">
        <f>"["""&amp;Units[[#This Row],[Units]]&amp;"""]"</f>
        <v>["dBµV"]</v>
      </c>
      <c r="AB28" s="31" t="s">
        <v>325</v>
      </c>
      <c r="AC28" s="31" t="s">
        <v>1345</v>
      </c>
      <c r="AE28"/>
      <c r="AF28" s="21" t="str" cm="1">
        <f t="array" ref="AF28">IF(ISBLANK(AE28),"", "https://identifier.buildingsmart.org/uri/"&amp;Dictionary[OrganizationCode]&amp;"/"&amp;Dictionary[DictionaryCode]&amp;"/"&amp;Dictionary[DictionaryVersion]&amp;"/class/"&amp;AE28)</f>
        <v/>
      </c>
      <c r="AH28" t="str">
        <v>ClimateZone</v>
      </c>
      <c r="AI28" t="str" cm="1">
        <f t="array" ref="AI28">IF(ISBLANK(AH28),"", "https://identifier.buildingsmart.org/uri/"&amp;Dictionary[OrganizationCode]&amp;"/"&amp;Dictionary[DictionaryCode]&amp;"/"&amp;Dictionary[DictionaryVersion]&amp;"/prop/"&amp;AH28)</f>
        <v>https://identifier.buildingsmart.org/uri/ashrae-rp1815/ASHRAE_RP-1815-obXML/1/prop/ClimateZone</v>
      </c>
    </row>
    <row r="29" spans="18:35" x14ac:dyDescent="0.35">
      <c r="R29" t="s">
        <v>155</v>
      </c>
      <c r="S29" t="s">
        <v>1255</v>
      </c>
      <c r="U29" t="str">
        <f>"["""&amp;Countries[[#This Row],[Countries]]&amp;"""]"</f>
        <v>["BM"]</v>
      </c>
      <c r="W29" t="s">
        <v>928</v>
      </c>
      <c r="X29" t="s">
        <v>929</v>
      </c>
      <c r="Z29" t="str">
        <f>"["""&amp;Units[[#This Row],[Units]]&amp;"""]"</f>
        <v>["ppu"]</v>
      </c>
      <c r="AB29" s="31" t="s">
        <v>326</v>
      </c>
      <c r="AC29" s="31" t="s">
        <v>1346</v>
      </c>
      <c r="AE29" s="13"/>
      <c r="AF29" s="22" t="str" cm="1">
        <f t="array" ref="AF29">IF(ISBLANK(AE29),"", "https://identifier.buildingsmart.org/uri/"&amp;Dictionary[OrganizationCode]&amp;"/"&amp;Dictionary[DictionaryCode]&amp;"/"&amp;Dictionary[DictionaryVersion]&amp;"/class/"&amp;AE29)</f>
        <v/>
      </c>
      <c r="AH29" s="13" t="str">
        <v>CommuteMode</v>
      </c>
      <c r="AI29" s="13" t="str" cm="1">
        <f t="array" ref="AI29">IF(ISBLANK(AH29),"", "https://identifier.buildingsmart.org/uri/"&amp;Dictionary[OrganizationCode]&amp;"/"&amp;Dictionary[DictionaryCode]&amp;"/"&amp;Dictionary[DictionaryVersion]&amp;"/prop/"&amp;AH29)</f>
        <v>https://identifier.buildingsmart.org/uri/ashrae-rp1815/ASHRAE_RP-1815-obXML/1/prop/CommuteMode</v>
      </c>
    </row>
    <row r="30" spans="18:35" x14ac:dyDescent="0.35">
      <c r="R30" t="s">
        <v>156</v>
      </c>
      <c r="S30" t="s">
        <v>1273</v>
      </c>
      <c r="U30" t="str">
        <f>"["""&amp;Countries[[#This Row],[Countries]]&amp;"""]"</f>
        <v>["BT"]</v>
      </c>
      <c r="W30" t="s">
        <v>930</v>
      </c>
      <c r="X30" t="s">
        <v>931</v>
      </c>
      <c r="Z30" t="str">
        <f>"["""&amp;Units[[#This Row],[Units]]&amp;"""]"</f>
        <v>["ppm"]</v>
      </c>
      <c r="AB30" s="31" t="s">
        <v>327</v>
      </c>
      <c r="AC30" s="31" t="s">
        <v>1347</v>
      </c>
      <c r="AE30"/>
      <c r="AF30" s="21" t="str" cm="1">
        <f t="array" ref="AF30">IF(ISBLANK(AE30),"", "https://identifier.buildingsmart.org/uri/"&amp;Dictionary[OrganizationCode]&amp;"/"&amp;Dictionary[DictionaryCode]&amp;"/"&amp;Dictionary[DictionaryVersion]&amp;"/class/"&amp;AE30)</f>
        <v/>
      </c>
      <c r="AH30" t="str">
        <v>Policy</v>
      </c>
      <c r="AI30" t="str" cm="1">
        <f t="array" ref="AI30">IF(ISBLANK(AH30),"", "https://identifier.buildingsmart.org/uri/"&amp;Dictionary[OrganizationCode]&amp;"/"&amp;Dictionary[DictionaryCode]&amp;"/"&amp;Dictionary[DictionaryVersion]&amp;"/prop/"&amp;AH30)</f>
        <v>https://identifier.buildingsmart.org/uri/ashrae-rp1815/ASHRAE_RP-1815-obXML/1/prop/Policy</v>
      </c>
    </row>
    <row r="31" spans="18:35" x14ac:dyDescent="0.35">
      <c r="R31" t="s">
        <v>157</v>
      </c>
      <c r="S31" t="s">
        <v>1274</v>
      </c>
      <c r="U31" t="str">
        <f>"["""&amp;Countries[[#This Row],[Countries]]&amp;"""]"</f>
        <v>["BO"]</v>
      </c>
      <c r="W31" t="s">
        <v>181</v>
      </c>
      <c r="X31" t="s">
        <v>932</v>
      </c>
      <c r="Z31" t="str">
        <f>"["""&amp;Units[[#This Row],[Units]]&amp;"""]"</f>
        <v>["ppb"]</v>
      </c>
      <c r="AB31" s="31" t="s">
        <v>328</v>
      </c>
      <c r="AC31" s="31" t="s">
        <v>1348</v>
      </c>
      <c r="AE31" s="13"/>
      <c r="AF31" s="22" t="str" cm="1">
        <f t="array" ref="AF31">IF(ISBLANK(AE31),"", "https://identifier.buildingsmart.org/uri/"&amp;Dictionary[OrganizationCode]&amp;"/"&amp;Dictionary[DictionaryCode]&amp;"/"&amp;Dictionary[DictionaryVersion]&amp;"/class/"&amp;AE31)</f>
        <v/>
      </c>
      <c r="AH31" s="13" t="str">
        <v>Infrastructure</v>
      </c>
      <c r="AI31" s="13" t="str" cm="1">
        <f t="array" ref="AI31">IF(ISBLANK(AH31),"", "https://identifier.buildingsmart.org/uri/"&amp;Dictionary[OrganizationCode]&amp;"/"&amp;Dictionary[DictionaryCode]&amp;"/"&amp;Dictionary[DictionaryVersion]&amp;"/prop/"&amp;AH31)</f>
        <v>https://identifier.buildingsmart.org/uri/ashrae-rp1815/ASHRAE_RP-1815-obXML/1/prop/Infrastructure</v>
      </c>
    </row>
    <row r="32" spans="18:35" x14ac:dyDescent="0.35">
      <c r="R32" t="s">
        <v>158</v>
      </c>
      <c r="S32" t="s">
        <v>1275</v>
      </c>
      <c r="U32" t="str">
        <f>"["""&amp;Countries[[#This Row],[Countries]]&amp;"""]"</f>
        <v>["BA"]</v>
      </c>
      <c r="W32" t="s">
        <v>182</v>
      </c>
      <c r="X32" t="s">
        <v>933</v>
      </c>
      <c r="Z32" t="str">
        <f>"["""&amp;Units[[#This Row],[Units]]&amp;"""]"</f>
        <v>["g/kg"]</v>
      </c>
      <c r="AB32" s="31" t="s">
        <v>329</v>
      </c>
      <c r="AC32" s="31" t="s">
        <v>1349</v>
      </c>
      <c r="AE32"/>
      <c r="AF32" s="21" t="str" cm="1">
        <f t="array" ref="AF32">IF(ISBLANK(AE32),"", "https://identifier.buildingsmart.org/uri/"&amp;Dictionary[OrganizationCode]&amp;"/"&amp;Dictionary[DictionaryCode]&amp;"/"&amp;Dictionary[DictionaryVersion]&amp;"/class/"&amp;AE32)</f>
        <v/>
      </c>
      <c r="AH32" t="str">
        <v>Cost</v>
      </c>
      <c r="AI32" t="str" cm="1">
        <f t="array" ref="AI32">IF(ISBLANK(AH32),"", "https://identifier.buildingsmart.org/uri/"&amp;Dictionary[OrganizationCode]&amp;"/"&amp;Dictionary[DictionaryCode]&amp;"/"&amp;Dictionary[DictionaryVersion]&amp;"/prop/"&amp;AH32)</f>
        <v>https://identifier.buildingsmart.org/uri/ashrae-rp1815/ASHRAE_RP-1815-obXML/1/prop/Cost</v>
      </c>
    </row>
    <row r="33" spans="18:35" x14ac:dyDescent="0.35">
      <c r="R33" t="s">
        <v>159</v>
      </c>
      <c r="S33" t="s">
        <v>1276</v>
      </c>
      <c r="U33" t="str">
        <f>"["""&amp;Countries[[#This Row],[Countries]]&amp;"""]"</f>
        <v>["BW"]</v>
      </c>
      <c r="W33" t="s">
        <v>183</v>
      </c>
      <c r="X33" t="s">
        <v>934</v>
      </c>
      <c r="Z33" t="str">
        <f>"["""&amp;Units[[#This Row],[Units]]&amp;"""]"</f>
        <v>["rad"]</v>
      </c>
      <c r="AB33" s="31" t="s">
        <v>330</v>
      </c>
      <c r="AC33" s="31" t="s">
        <v>1350</v>
      </c>
      <c r="AE33" s="13"/>
      <c r="AF33" s="22" t="str" cm="1">
        <f t="array" ref="AF33">IF(ISBLANK(AE33),"", "https://identifier.buildingsmart.org/uri/"&amp;Dictionary[OrganizationCode]&amp;"/"&amp;Dictionary[DictionaryCode]&amp;"/"&amp;Dictionary[DictionaryVersion]&amp;"/class/"&amp;AE33)</f>
        <v/>
      </c>
      <c r="AH33" s="13" t="str">
        <v>PastExperience</v>
      </c>
      <c r="AI33" s="13" t="str" cm="1">
        <f t="array" ref="AI33">IF(ISBLANK(AH33),"", "https://identifier.buildingsmart.org/uri/"&amp;Dictionary[OrganizationCode]&amp;"/"&amp;Dictionary[DictionaryCode]&amp;"/"&amp;Dictionary[DictionaryVersion]&amp;"/prop/"&amp;AH33)</f>
        <v>https://identifier.buildingsmart.org/uri/ashrae-rp1815/ASHRAE_RP-1815-obXML/1/prop/PastExperience</v>
      </c>
    </row>
    <row r="34" spans="18:35" x14ac:dyDescent="0.35">
      <c r="R34" t="s">
        <v>160</v>
      </c>
      <c r="S34" t="s">
        <v>1277</v>
      </c>
      <c r="U34" t="str">
        <f>"["""&amp;Countries[[#This Row],[Countries]]&amp;"""]"</f>
        <v>["BV"]</v>
      </c>
      <c r="W34" t="s">
        <v>184</v>
      </c>
      <c r="X34" t="s">
        <v>935</v>
      </c>
      <c r="Z34" t="str">
        <f>"["""&amp;Units[[#This Row],[Units]]&amp;"""]"</f>
        <v>["deg"]</v>
      </c>
      <c r="AB34" s="31" t="s">
        <v>331</v>
      </c>
      <c r="AC34" s="31" t="s">
        <v>1351</v>
      </c>
      <c r="AE34"/>
      <c r="AF34" s="21" t="str" cm="1">
        <f t="array" ref="AF34">IF(ISBLANK(AE34),"", "https://identifier.buildingsmart.org/uri/"&amp;Dictionary[OrganizationCode]&amp;"/"&amp;Dictionary[DictionaryCode]&amp;"/"&amp;Dictionary[DictionaryVersion]&amp;"/class/"&amp;AE34)</f>
        <v/>
      </c>
      <c r="AH34" t="str">
        <v>CostConscious</v>
      </c>
      <c r="AI34" t="str" cm="1">
        <f t="array" ref="AI34">IF(ISBLANK(AH34),"", "https://identifier.buildingsmart.org/uri/"&amp;Dictionary[OrganizationCode]&amp;"/"&amp;Dictionary[DictionaryCode]&amp;"/"&amp;Dictionary[DictionaryVersion]&amp;"/prop/"&amp;AH34)</f>
        <v>https://identifier.buildingsmart.org/uri/ashrae-rp1815/ASHRAE_RP-1815-obXML/1/prop/CostConscious</v>
      </c>
    </row>
    <row r="35" spans="18:35" x14ac:dyDescent="0.35">
      <c r="R35" t="s">
        <v>161</v>
      </c>
      <c r="S35" t="s">
        <v>1278</v>
      </c>
      <c r="U35" t="str">
        <f>"["""&amp;Countries[[#This Row],[Countries]]&amp;"""]"</f>
        <v>["BR"]</v>
      </c>
      <c r="W35" t="s">
        <v>185</v>
      </c>
      <c r="X35" t="s">
        <v>936</v>
      </c>
      <c r="Z35" t="str">
        <f>"["""&amp;Units[[#This Row],[Units]]&amp;"""]"</f>
        <v>["degPh"]</v>
      </c>
      <c r="AB35" s="31" t="s">
        <v>332</v>
      </c>
      <c r="AC35" s="31" t="s">
        <v>1352</v>
      </c>
      <c r="AE35" s="13"/>
      <c r="AF35" s="22" t="str" cm="1">
        <f t="array" ref="AF35">IF(ISBLANK(AE35),"", "https://identifier.buildingsmart.org/uri/"&amp;Dictionary[OrganizationCode]&amp;"/"&amp;Dictionary[DictionaryCode]&amp;"/"&amp;Dictionary[DictionaryVersion]&amp;"/class/"&amp;AE35)</f>
        <v/>
      </c>
      <c r="AH35" s="13" t="str">
        <v>EnvironmentAwareness</v>
      </c>
      <c r="AI35" s="13" t="str" cm="1">
        <f t="array" ref="AI35">IF(ISBLANK(AH35),"", "https://identifier.buildingsmart.org/uri/"&amp;Dictionary[OrganizationCode]&amp;"/"&amp;Dictionary[DictionaryCode]&amp;"/"&amp;Dictionary[DictionaryVersion]&amp;"/prop/"&amp;AH35)</f>
        <v>https://identifier.buildingsmart.org/uri/ashrae-rp1815/ASHRAE_RP-1815-obXML/1/prop/EnvironmentAwareness</v>
      </c>
    </row>
    <row r="36" spans="18:35" x14ac:dyDescent="0.35">
      <c r="R36" t="s">
        <v>162</v>
      </c>
      <c r="S36" t="s">
        <v>1279</v>
      </c>
      <c r="U36" t="str">
        <f>"["""&amp;Countries[[#This Row],[Countries]]&amp;"""]"</f>
        <v>["IO"]</v>
      </c>
      <c r="W36" t="s">
        <v>186</v>
      </c>
      <c r="X36" t="s">
        <v>937</v>
      </c>
      <c r="Z36" t="str">
        <f>"["""&amp;Units[[#This Row],[Units]]&amp;"""]"</f>
        <v>["sr"]</v>
      </c>
      <c r="AB36" s="31" t="s">
        <v>333</v>
      </c>
      <c r="AC36" s="31" t="s">
        <v>1353</v>
      </c>
      <c r="AE36"/>
      <c r="AF36" s="21" t="str" cm="1">
        <f t="array" ref="AF36">IF(ISBLANK(AE36),"", "https://identifier.buildingsmart.org/uri/"&amp;Dictionary[OrganizationCode]&amp;"/"&amp;Dictionary[DictionaryCode]&amp;"/"&amp;Dictionary[DictionaryVersion]&amp;"/class/"&amp;AE36)</f>
        <v/>
      </c>
      <c r="AH36" t="str">
        <v>TechnologyOriented</v>
      </c>
      <c r="AI36" t="str" cm="1">
        <f t="array" ref="AI36">IF(ISBLANK(AH36),"", "https://identifier.buildingsmart.org/uri/"&amp;Dictionary[OrganizationCode]&amp;"/"&amp;Dictionary[DictionaryCode]&amp;"/"&amp;Dictionary[DictionaryVersion]&amp;"/prop/"&amp;AH36)</f>
        <v>https://identifier.buildingsmart.org/uri/ashrae-rp1815/ASHRAE_RP-1815-obXML/1/prop/TechnologyOriented</v>
      </c>
    </row>
    <row r="37" spans="18:35" x14ac:dyDescent="0.35">
      <c r="R37" t="s">
        <v>163</v>
      </c>
      <c r="S37" t="s">
        <v>1280</v>
      </c>
      <c r="U37" t="str">
        <f>"["""&amp;Countries[[#This Row],[Countries]]&amp;"""]"</f>
        <v>["BN"]</v>
      </c>
      <c r="W37" t="s">
        <v>187</v>
      </c>
      <c r="X37" t="s">
        <v>938</v>
      </c>
      <c r="Z37" t="str">
        <f>"["""&amp;Units[[#This Row],[Units]]&amp;"""]"</f>
        <v>["ntu"]</v>
      </c>
      <c r="AB37" s="31" t="s">
        <v>334</v>
      </c>
      <c r="AC37" s="31" t="s">
        <v>1354</v>
      </c>
      <c r="AE37" s="13"/>
      <c r="AF37" s="22" t="str" cm="1">
        <f t="array" ref="AF37">IF(ISBLANK(AE37),"", "https://identifier.buildingsmart.org/uri/"&amp;Dictionary[OrganizationCode]&amp;"/"&amp;Dictionary[DictionaryCode]&amp;"/"&amp;Dictionary[DictionaryVersion]&amp;"/class/"&amp;AE37)</f>
        <v/>
      </c>
      <c r="AH37" s="13" t="str">
        <v>Accommodating</v>
      </c>
      <c r="AI37" s="13" t="str" cm="1">
        <f t="array" ref="AI37">IF(ISBLANK(AH37),"", "https://identifier.buildingsmart.org/uri/"&amp;Dictionary[OrganizationCode]&amp;"/"&amp;Dictionary[DictionaryCode]&amp;"/"&amp;Dictionary[DictionaryVersion]&amp;"/prop/"&amp;AH37)</f>
        <v>https://identifier.buildingsmart.org/uri/ashrae-rp1815/ASHRAE_RP-1815-obXML/1/prop/Accommodating</v>
      </c>
    </row>
    <row r="38" spans="18:35" x14ac:dyDescent="0.35">
      <c r="R38" t="s">
        <v>102</v>
      </c>
      <c r="S38" t="s">
        <v>1281</v>
      </c>
      <c r="U38" t="str">
        <f>"["""&amp;Countries[[#This Row],[Countries]]&amp;"""]"</f>
        <v>["BG"]</v>
      </c>
      <c r="W38" t="s">
        <v>188</v>
      </c>
      <c r="X38" t="s">
        <v>939</v>
      </c>
      <c r="Z38" t="str">
        <f>"["""&amp;Units[[#This Row],[Units]]&amp;"""]"</f>
        <v>["fnu"]</v>
      </c>
      <c r="AB38" s="31" t="s">
        <v>335</v>
      </c>
      <c r="AC38" s="31" t="s">
        <v>1355</v>
      </c>
      <c r="AE38"/>
      <c r="AF38" s="21" t="str" cm="1">
        <f t="array" ref="AF38">IF(ISBLANK(AE38),"", "https://identifier.buildingsmart.org/uri/"&amp;Dictionary[OrganizationCode]&amp;"/"&amp;Dictionary[DictionaryCode]&amp;"/"&amp;Dictionary[DictionaryVersion]&amp;"/class/"&amp;AE38)</f>
        <v/>
      </c>
      <c r="AH38" t="str">
        <v>SocialInfluence</v>
      </c>
      <c r="AI38" t="str" cm="1">
        <f t="array" ref="AI38">IF(ISBLANK(AH38),"", "https://identifier.buildingsmart.org/uri/"&amp;Dictionary[OrganizationCode]&amp;"/"&amp;Dictionary[DictionaryCode]&amp;"/"&amp;Dictionary[DictionaryVersion]&amp;"/prop/"&amp;AH38)</f>
        <v>https://identifier.buildingsmart.org/uri/ashrae-rp1815/ASHRAE_RP-1815-obXML/1/prop/SocialInfluence</v>
      </c>
    </row>
    <row r="39" spans="18:35" x14ac:dyDescent="0.35">
      <c r="R39" t="s">
        <v>164</v>
      </c>
      <c r="S39" t="s">
        <v>1282</v>
      </c>
      <c r="U39" t="str">
        <f>"["""&amp;Countries[[#This Row],[Countries]]&amp;"""]"</f>
        <v>["BF"]</v>
      </c>
      <c r="W39" t="s">
        <v>189</v>
      </c>
      <c r="X39" t="s">
        <v>940</v>
      </c>
      <c r="Z39" t="str">
        <f>"["""&amp;Units[[#This Row],[Units]]&amp;"""]"</f>
        <v>["PUE"]</v>
      </c>
      <c r="AB39" s="31" t="s">
        <v>336</v>
      </c>
      <c r="AC39" s="31" t="s">
        <v>1356</v>
      </c>
      <c r="AE39" s="13"/>
      <c r="AF39" s="22" t="str" cm="1">
        <f t="array" ref="AF39">IF(ISBLANK(AE39),"", "https://identifier.buildingsmart.org/uri/"&amp;Dictionary[OrganizationCode]&amp;"/"&amp;Dictionary[DictionaryCode]&amp;"/"&amp;Dictionary[DictionaryVersion]&amp;"/class/"&amp;AE39)</f>
        <v/>
      </c>
      <c r="AH39" s="13" t="str">
        <v>ThermostatType</v>
      </c>
      <c r="AI39" s="13" t="str" cm="1">
        <f t="array" ref="AI39">IF(ISBLANK(AH39),"", "https://identifier.buildingsmart.org/uri/"&amp;Dictionary[OrganizationCode]&amp;"/"&amp;Dictionary[DictionaryCode]&amp;"/"&amp;Dictionary[DictionaryVersion]&amp;"/prop/"&amp;AH39)</f>
        <v>https://identifier.buildingsmart.org/uri/ashrae-rp1815/ASHRAE_RP-1815-obXML/1/prop/ThermostatType</v>
      </c>
    </row>
    <row r="40" spans="18:35" ht="15" thickBot="1" x14ac:dyDescent="0.4">
      <c r="R40" t="s">
        <v>165</v>
      </c>
      <c r="S40" t="s">
        <v>1283</v>
      </c>
      <c r="U40" t="str">
        <f>"["""&amp;Countries[[#This Row],[Countries]]&amp;"""]"</f>
        <v>["BI"]</v>
      </c>
      <c r="W40" t="s">
        <v>190</v>
      </c>
      <c r="X40" t="s">
        <v>941</v>
      </c>
      <c r="Z40" t="str">
        <f>"["""&amp;Units[[#This Row],[Units]]&amp;"""]"</f>
        <v>["DCIE"]</v>
      </c>
      <c r="AB40" s="31" t="s">
        <v>337</v>
      </c>
      <c r="AC40" s="31" t="s">
        <v>1357</v>
      </c>
      <c r="AE40" s="18"/>
      <c r="AF40" s="21" t="str" cm="1">
        <f t="array" ref="AF40">IF(ISBLANK(AE40),"", "https://identifier.buildingsmart.org/uri/"&amp;Dictionary[OrganizationCode]&amp;"/"&amp;Dictionary[DictionaryCode]&amp;"/"&amp;Dictionary[DictionaryVersion]&amp;"/class/"&amp;AE40)</f>
        <v/>
      </c>
      <c r="AH40" s="18" t="str">
        <v>WindowType</v>
      </c>
      <c r="AI40" t="str" cm="1">
        <f t="array" ref="AI40">IF(ISBLANK(AH40),"", "https://identifier.buildingsmart.org/uri/"&amp;Dictionary[OrganizationCode]&amp;"/"&amp;Dictionary[DictionaryCode]&amp;"/"&amp;Dictionary[DictionaryVersion]&amp;"/prop/"&amp;AH40)</f>
        <v>https://identifier.buildingsmart.org/uri/ashrae-rp1815/ASHRAE_RP-1815-obXML/1/prop/WindowType</v>
      </c>
    </row>
    <row r="41" spans="18:35" x14ac:dyDescent="0.35">
      <c r="R41" t="s">
        <v>166</v>
      </c>
      <c r="S41" t="s">
        <v>1284</v>
      </c>
      <c r="U41" t="str">
        <f>"["""&amp;Countries[[#This Row],[Countries]]&amp;"""]"</f>
        <v>["KH"]</v>
      </c>
      <c r="W41" t="s">
        <v>942</v>
      </c>
      <c r="X41" t="s">
        <v>943</v>
      </c>
      <c r="Z41" t="str">
        <f>"["""&amp;Units[[#This Row],[Units]]&amp;"""]"</f>
        <v>["AFN"]</v>
      </c>
      <c r="AB41" s="31" t="s">
        <v>338</v>
      </c>
      <c r="AC41" s="31" t="s">
        <v>1358</v>
      </c>
      <c r="AH41" s="2" t="str">
        <v>SeasonType</v>
      </c>
    </row>
    <row r="42" spans="18:35" x14ac:dyDescent="0.35">
      <c r="R42" t="s">
        <v>167</v>
      </c>
      <c r="S42" t="s">
        <v>1285</v>
      </c>
      <c r="U42" t="str">
        <f>"["""&amp;Countries[[#This Row],[Countries]]&amp;"""]"</f>
        <v>["CM"]</v>
      </c>
      <c r="W42" t="s">
        <v>944</v>
      </c>
      <c r="X42" t="s">
        <v>945</v>
      </c>
      <c r="Z42" t="str">
        <f>"["""&amp;Units[[#This Row],[Units]]&amp;"""]"</f>
        <v>["DZD"]</v>
      </c>
      <c r="AB42" s="31" t="s">
        <v>339</v>
      </c>
      <c r="AC42" s="31" t="s">
        <v>1359</v>
      </c>
      <c r="AH42" s="2" t="str">
        <v>DayofWeek</v>
      </c>
    </row>
    <row r="43" spans="18:35" x14ac:dyDescent="0.35">
      <c r="R43" s="2" t="s">
        <v>168</v>
      </c>
      <c r="S43" s="2" t="s">
        <v>1286</v>
      </c>
      <c r="U43" t="str">
        <f>"["""&amp;Countries[[#This Row],[Countries]]&amp;"""]"</f>
        <v>["CA"]</v>
      </c>
      <c r="W43" t="s">
        <v>946</v>
      </c>
      <c r="X43" t="s">
        <v>947</v>
      </c>
      <c r="Z43" t="str">
        <f>"["""&amp;Units[[#This Row],[Units]]&amp;"""]"</f>
        <v>["ARS"]</v>
      </c>
      <c r="AB43" s="31" t="s">
        <v>340</v>
      </c>
      <c r="AC43" s="31" t="s">
        <v>1360</v>
      </c>
      <c r="AH43" s="2" t="str">
        <v>MinNumOccupantsPerMeeting</v>
      </c>
    </row>
    <row r="44" spans="18:35" x14ac:dyDescent="0.35">
      <c r="U44" t="str">
        <f>"["""&amp;Countries[[#This Row],[Countries]]&amp;"""]"</f>
        <v>["CV"]</v>
      </c>
      <c r="W44" t="s">
        <v>191</v>
      </c>
      <c r="X44" t="s">
        <v>948</v>
      </c>
      <c r="Z44" t="str">
        <f>"["""&amp;Units[[#This Row],[Units]]&amp;"""]"</f>
        <v>["AMD"]</v>
      </c>
      <c r="AB44" s="31" t="s">
        <v>341</v>
      </c>
      <c r="AC44" s="31" t="s">
        <v>1361</v>
      </c>
      <c r="AH44" s="2" t="str">
        <v>MaxNumOccupantsPerMeeting</v>
      </c>
    </row>
    <row r="45" spans="18:35" x14ac:dyDescent="0.35">
      <c r="U45" t="str">
        <f>"["""&amp;Countries[[#This Row],[Countries]]&amp;"""]"</f>
        <v>["KY"]</v>
      </c>
      <c r="W45" t="s">
        <v>192</v>
      </c>
      <c r="X45" t="s">
        <v>949</v>
      </c>
      <c r="Z45" t="str">
        <f>"["""&amp;Units[[#This Row],[Units]]&amp;"""]"</f>
        <v>["AWG"]</v>
      </c>
      <c r="AB45" s="31" t="s">
        <v>342</v>
      </c>
      <c r="AC45" s="31" t="s">
        <v>1362</v>
      </c>
      <c r="AH45" s="2" t="str">
        <v>MinNumberOfMeetingsPerDay</v>
      </c>
    </row>
    <row r="46" spans="18:35" x14ac:dyDescent="0.35">
      <c r="U46" t="str">
        <f>"["""&amp;Countries[[#This Row],[Countries]]&amp;"""]"</f>
        <v>["CF"]</v>
      </c>
      <c r="W46" t="s">
        <v>193</v>
      </c>
      <c r="X46" t="s">
        <v>950</v>
      </c>
      <c r="Z46" t="str">
        <f>"["""&amp;Units[[#This Row],[Units]]&amp;"""]"</f>
        <v>["AUD"]</v>
      </c>
      <c r="AB46" s="31" t="s">
        <v>343</v>
      </c>
      <c r="AC46" s="31" t="s">
        <v>1363</v>
      </c>
      <c r="AH46" s="2" t="str">
        <v>MaxNumberOfMeetingsPerDay</v>
      </c>
    </row>
    <row r="47" spans="18:35" x14ac:dyDescent="0.35">
      <c r="U47" t="str">
        <f>"["""&amp;Countries[[#This Row],[Countries]]&amp;"""]"</f>
        <v>["TD"]</v>
      </c>
      <c r="W47" t="s">
        <v>194</v>
      </c>
      <c r="X47" t="s">
        <v>951</v>
      </c>
      <c r="Z47" t="str">
        <f>"["""&amp;Units[[#This Row],[Units]]&amp;"""]"</f>
        <v>["AZN"]</v>
      </c>
      <c r="AB47" s="31" t="s">
        <v>344</v>
      </c>
      <c r="AC47" s="31" t="s">
        <v>1364</v>
      </c>
      <c r="AH47" s="2" t="str">
        <v>MeetingDurationProbability</v>
      </c>
    </row>
    <row r="48" spans="18:35" x14ac:dyDescent="0.35">
      <c r="U48" t="str">
        <f>"["""&amp;Countries[[#This Row],[Countries]]&amp;"""]"</f>
        <v>["CL"]</v>
      </c>
      <c r="W48" t="s">
        <v>952</v>
      </c>
      <c r="X48" t="s">
        <v>953</v>
      </c>
      <c r="Z48" t="str">
        <f>"["""&amp;Units[[#This Row],[Units]]&amp;"""]"</f>
        <v>["BSD"]</v>
      </c>
      <c r="AB48" s="31" t="s">
        <v>345</v>
      </c>
      <c r="AC48" s="31" t="s">
        <v>1365</v>
      </c>
      <c r="AH48" s="2">
        <v>0</v>
      </c>
    </row>
    <row r="49" spans="21:29" x14ac:dyDescent="0.35">
      <c r="U49" t="str">
        <f>"["""&amp;Countries[[#This Row],[Countries]]&amp;"""]"</f>
        <v>["CN"]</v>
      </c>
      <c r="W49" t="s">
        <v>954</v>
      </c>
      <c r="X49" t="s">
        <v>955</v>
      </c>
      <c r="Z49" t="str">
        <f>"["""&amp;Units[[#This Row],[Units]]&amp;"""]"</f>
        <v>["BHD"]</v>
      </c>
      <c r="AB49" s="31" t="s">
        <v>346</v>
      </c>
      <c r="AC49" s="31" t="s">
        <v>1366</v>
      </c>
    </row>
    <row r="50" spans="21:29" x14ac:dyDescent="0.35">
      <c r="U50" t="str">
        <f>"["""&amp;Countries[[#This Row],[Countries]]&amp;"""]"</f>
        <v>["CX"]</v>
      </c>
      <c r="W50" t="s">
        <v>195</v>
      </c>
      <c r="X50" t="s">
        <v>956</v>
      </c>
      <c r="Z50" t="str">
        <f>"["""&amp;Units[[#This Row],[Units]]&amp;"""]"</f>
        <v>["THB"]</v>
      </c>
      <c r="AB50" s="31" t="s">
        <v>347</v>
      </c>
      <c r="AC50" s="31" t="s">
        <v>1367</v>
      </c>
    </row>
    <row r="51" spans="21:29" x14ac:dyDescent="0.35">
      <c r="U51" t="str">
        <f>"["""&amp;Countries[[#This Row],[Countries]]&amp;"""]"</f>
        <v>["CC"]</v>
      </c>
      <c r="W51" t="s">
        <v>196</v>
      </c>
      <c r="X51" t="s">
        <v>957</v>
      </c>
      <c r="Z51" t="str">
        <f>"["""&amp;Units[[#This Row],[Units]]&amp;"""]"</f>
        <v>["PAB"]</v>
      </c>
      <c r="AB51" s="31" t="s">
        <v>348</v>
      </c>
      <c r="AC51" s="31" t="s">
        <v>1368</v>
      </c>
    </row>
    <row r="52" spans="21:29" x14ac:dyDescent="0.35">
      <c r="U52" t="str">
        <f>"["""&amp;Countries[[#This Row],[Countries]]&amp;"""]"</f>
        <v>["CO"]</v>
      </c>
      <c r="W52" t="s">
        <v>197</v>
      </c>
      <c r="X52" t="s">
        <v>958</v>
      </c>
      <c r="Z52" t="str">
        <f>"["""&amp;Units[[#This Row],[Units]]&amp;"""]"</f>
        <v>["BBD"]</v>
      </c>
      <c r="AB52" s="31" t="s">
        <v>349</v>
      </c>
      <c r="AC52" s="31" t="s">
        <v>1369</v>
      </c>
    </row>
    <row r="53" spans="21:29" x14ac:dyDescent="0.35">
      <c r="U53" t="str">
        <f>"["""&amp;Countries[[#This Row],[Countries]]&amp;"""]"</f>
        <v>["KM"]</v>
      </c>
      <c r="W53" t="s">
        <v>959</v>
      </c>
      <c r="X53" t="s">
        <v>960</v>
      </c>
      <c r="Z53" t="str">
        <f>"["""&amp;Units[[#This Row],[Units]]&amp;"""]"</f>
        <v>["BYR"]</v>
      </c>
      <c r="AB53" s="31" t="s">
        <v>350</v>
      </c>
      <c r="AC53" s="31" t="s">
        <v>1370</v>
      </c>
    </row>
    <row r="54" spans="21:29" x14ac:dyDescent="0.35">
      <c r="U54" t="str">
        <f>"["""&amp;Countries[[#This Row],[Countries]]&amp;"""]"</f>
        <v>["CG"]</v>
      </c>
      <c r="W54" t="s">
        <v>961</v>
      </c>
      <c r="X54" t="s">
        <v>962</v>
      </c>
      <c r="Z54" t="str">
        <f>"["""&amp;Units[[#This Row],[Units]]&amp;"""]"</f>
        <v>["BZD"]</v>
      </c>
      <c r="AB54" s="31" t="s">
        <v>351</v>
      </c>
      <c r="AC54" s="31" t="s">
        <v>1371</v>
      </c>
    </row>
    <row r="55" spans="21:29" x14ac:dyDescent="0.35">
      <c r="U55" t="str">
        <f>"["""&amp;Countries[[#This Row],[Countries]]&amp;"""]"</f>
        <v>["CD"]</v>
      </c>
      <c r="W55" t="s">
        <v>198</v>
      </c>
      <c r="X55" t="s">
        <v>963</v>
      </c>
      <c r="Z55" t="str">
        <f>"["""&amp;Units[[#This Row],[Units]]&amp;"""]"</f>
        <v>["BMD"]</v>
      </c>
      <c r="AB55" s="31" t="s">
        <v>352</v>
      </c>
      <c r="AC55" s="31" t="s">
        <v>1372</v>
      </c>
    </row>
    <row r="56" spans="21:29" x14ac:dyDescent="0.35">
      <c r="U56" t="str">
        <f>"["""&amp;Countries[[#This Row],[Countries]]&amp;"""]"</f>
        <v>["CK"]</v>
      </c>
      <c r="W56" t="s">
        <v>199</v>
      </c>
      <c r="X56" t="s">
        <v>964</v>
      </c>
      <c r="Z56" t="str">
        <f>"["""&amp;Units[[#This Row],[Units]]&amp;"""]"</f>
        <v>["VEF"]</v>
      </c>
      <c r="AB56" s="31" t="s">
        <v>353</v>
      </c>
      <c r="AC56" s="31" t="s">
        <v>1373</v>
      </c>
    </row>
    <row r="57" spans="21:29" x14ac:dyDescent="0.35">
      <c r="U57" t="str">
        <f>"["""&amp;Countries[[#This Row],[Countries]]&amp;"""]"</f>
        <v>["CR"]</v>
      </c>
      <c r="W57" t="s">
        <v>200</v>
      </c>
      <c r="X57" t="s">
        <v>965</v>
      </c>
      <c r="Z57" t="str">
        <f>"["""&amp;Units[[#This Row],[Units]]&amp;"""]"</f>
        <v>["BOB"]</v>
      </c>
      <c r="AB57" s="31" t="s">
        <v>354</v>
      </c>
      <c r="AC57" s="31" t="s">
        <v>1374</v>
      </c>
    </row>
    <row r="58" spans="21:29" x14ac:dyDescent="0.35">
      <c r="U58" t="str">
        <f>"["""&amp;Countries[[#This Row],[Countries]]&amp;"""]"</f>
        <v>["CI"]</v>
      </c>
      <c r="W58" t="s">
        <v>201</v>
      </c>
      <c r="X58" t="s">
        <v>966</v>
      </c>
      <c r="Z58" t="str">
        <f>"["""&amp;Units[[#This Row],[Units]]&amp;"""]"</f>
        <v>["BRL"]</v>
      </c>
      <c r="AB58" s="31" t="s">
        <v>355</v>
      </c>
      <c r="AC58" s="31" t="s">
        <v>1375</v>
      </c>
    </row>
    <row r="59" spans="21:29" x14ac:dyDescent="0.35">
      <c r="U59" t="str">
        <f>"["""&amp;Countries[[#This Row],[Countries]]&amp;"""]"</f>
        <v>["HR"]</v>
      </c>
      <c r="W59" t="s">
        <v>202</v>
      </c>
      <c r="X59" t="s">
        <v>967</v>
      </c>
      <c r="Z59" t="str">
        <f>"["""&amp;Units[[#This Row],[Units]]&amp;"""]"</f>
        <v>["BND"]</v>
      </c>
      <c r="AB59" s="31" t="s">
        <v>356</v>
      </c>
      <c r="AC59" s="31" t="s">
        <v>1376</v>
      </c>
    </row>
    <row r="60" spans="21:29" x14ac:dyDescent="0.35">
      <c r="U60" t="str">
        <f>"["""&amp;Countries[[#This Row],[Countries]]&amp;"""]"</f>
        <v>["CU"]</v>
      </c>
      <c r="W60" t="s">
        <v>968</v>
      </c>
      <c r="X60" t="s">
        <v>969</v>
      </c>
      <c r="Z60" t="str">
        <f>"["""&amp;Units[[#This Row],[Units]]&amp;"""]"</f>
        <v>["BGN"]</v>
      </c>
      <c r="AB60" s="31" t="s">
        <v>357</v>
      </c>
      <c r="AC60" s="31" t="s">
        <v>1377</v>
      </c>
    </row>
    <row r="61" spans="21:29" x14ac:dyDescent="0.35">
      <c r="U61" t="str">
        <f>"["""&amp;Countries[[#This Row],[Countries]]&amp;"""]"</f>
        <v>["CY"]</v>
      </c>
      <c r="W61" t="s">
        <v>970</v>
      </c>
      <c r="X61" t="s">
        <v>971</v>
      </c>
      <c r="Z61" t="str">
        <f>"["""&amp;Units[[#This Row],[Units]]&amp;"""]"</f>
        <v>["BIF"]</v>
      </c>
      <c r="AB61" s="31" t="s">
        <v>358</v>
      </c>
      <c r="AC61" s="31" t="s">
        <v>1378</v>
      </c>
    </row>
    <row r="62" spans="21:29" x14ac:dyDescent="0.35">
      <c r="U62" t="str">
        <f>"["""&amp;Countries[[#This Row],[Countries]]&amp;"""]"</f>
        <v>["CZ"]</v>
      </c>
      <c r="W62" t="s">
        <v>203</v>
      </c>
      <c r="X62" t="s">
        <v>972</v>
      </c>
      <c r="Z62" t="str">
        <f>"["""&amp;Units[[#This Row],[Units]]&amp;"""]"</f>
        <v>["CAD"]</v>
      </c>
      <c r="AB62" s="31" t="s">
        <v>359</v>
      </c>
      <c r="AC62" s="31" t="s">
        <v>1379</v>
      </c>
    </row>
    <row r="63" spans="21:29" x14ac:dyDescent="0.35">
      <c r="U63" t="str">
        <f>"["""&amp;Countries[[#This Row],[Countries]]&amp;"""]"</f>
        <v>["DK"]</v>
      </c>
      <c r="W63" t="s">
        <v>204</v>
      </c>
      <c r="X63" t="s">
        <v>973</v>
      </c>
      <c r="Z63" t="str">
        <f>"["""&amp;Units[[#This Row],[Units]]&amp;"""]"</f>
        <v>["CVE"]</v>
      </c>
      <c r="AB63" s="31" t="s">
        <v>360</v>
      </c>
      <c r="AC63" s="31" t="s">
        <v>1380</v>
      </c>
    </row>
    <row r="64" spans="21:29" x14ac:dyDescent="0.35">
      <c r="U64" t="str">
        <f>"["""&amp;Countries[[#This Row],[Countries]]&amp;"""]"</f>
        <v>["DJ"]</v>
      </c>
      <c r="W64" t="s">
        <v>974</v>
      </c>
      <c r="X64" t="s">
        <v>975</v>
      </c>
      <c r="Z64" t="str">
        <f>"["""&amp;Units[[#This Row],[Units]]&amp;"""]"</f>
        <v>["KYD"]</v>
      </c>
      <c r="AB64" s="31" t="s">
        <v>361</v>
      </c>
      <c r="AC64" s="31" t="s">
        <v>1381</v>
      </c>
    </row>
    <row r="65" spans="21:29" x14ac:dyDescent="0.35">
      <c r="U65" t="str">
        <f>"["""&amp;Countries[[#This Row],[Countries]]&amp;"""]"</f>
        <v>["DM"]</v>
      </c>
      <c r="W65" t="s">
        <v>976</v>
      </c>
      <c r="X65" t="s">
        <v>977</v>
      </c>
      <c r="Z65" t="str">
        <f>"["""&amp;Units[[#This Row],[Units]]&amp;"""]"</f>
        <v>["GHS"]</v>
      </c>
      <c r="AB65" s="31" t="s">
        <v>362</v>
      </c>
      <c r="AC65" s="31" t="s">
        <v>1382</v>
      </c>
    </row>
    <row r="66" spans="21:29" x14ac:dyDescent="0.35">
      <c r="U66" t="str">
        <f>"["""&amp;Countries[[#This Row],[Countries]]&amp;"""]"</f>
        <v>["DO"]</v>
      </c>
      <c r="W66" t="s">
        <v>205</v>
      </c>
      <c r="X66" t="s">
        <v>978</v>
      </c>
      <c r="Z66" t="str">
        <f>"["""&amp;Units[[#This Row],[Units]]&amp;"""]"</f>
        <v>["XAF"]</v>
      </c>
      <c r="AB66" s="31" t="s">
        <v>363</v>
      </c>
      <c r="AC66" s="31" t="s">
        <v>1383</v>
      </c>
    </row>
    <row r="67" spans="21:29" x14ac:dyDescent="0.35">
      <c r="U67" t="str">
        <f>"["""&amp;Countries[[#This Row],[Countries]]&amp;"""]"</f>
        <v>["EC"]</v>
      </c>
      <c r="W67" t="s">
        <v>206</v>
      </c>
      <c r="X67" t="s">
        <v>979</v>
      </c>
      <c r="Z67" t="str">
        <f>"["""&amp;Units[[#This Row],[Units]]&amp;"""]"</f>
        <v>["XPF"]</v>
      </c>
      <c r="AB67" s="31" t="s">
        <v>364</v>
      </c>
      <c r="AC67" s="31" t="s">
        <v>1384</v>
      </c>
    </row>
    <row r="68" spans="21:29" x14ac:dyDescent="0.35">
      <c r="U68" t="str">
        <f>"["""&amp;Countries[[#This Row],[Countries]]&amp;"""]"</f>
        <v>["EG"]</v>
      </c>
      <c r="W68" t="s">
        <v>980</v>
      </c>
      <c r="X68" t="s">
        <v>981</v>
      </c>
      <c r="Z68" t="str">
        <f>"["""&amp;Units[[#This Row],[Units]]&amp;"""]"</f>
        <v>["CLP"]</v>
      </c>
      <c r="AB68" s="31" t="s">
        <v>365</v>
      </c>
      <c r="AC68" s="31" t="s">
        <v>1385</v>
      </c>
    </row>
    <row r="69" spans="21:29" x14ac:dyDescent="0.35">
      <c r="U69" t="str">
        <f>"["""&amp;Countries[[#This Row],[Countries]]&amp;"""]"</f>
        <v>["SV"]</v>
      </c>
      <c r="W69" t="s">
        <v>207</v>
      </c>
      <c r="X69" t="s">
        <v>982</v>
      </c>
      <c r="Z69" t="str">
        <f>"["""&amp;Units[[#This Row],[Units]]&amp;"""]"</f>
        <v>["CNY"]</v>
      </c>
      <c r="AB69" s="31" t="s">
        <v>366</v>
      </c>
      <c r="AC69" s="31" t="s">
        <v>1386</v>
      </c>
    </row>
    <row r="70" spans="21:29" x14ac:dyDescent="0.35">
      <c r="U70" t="str">
        <f>"["""&amp;Countries[[#This Row],[Countries]]&amp;"""]"</f>
        <v>["GQ"]</v>
      </c>
      <c r="W70" t="s">
        <v>208</v>
      </c>
      <c r="X70" t="s">
        <v>983</v>
      </c>
      <c r="Z70" t="str">
        <f>"["""&amp;Units[[#This Row],[Units]]&amp;"""]"</f>
        <v>["CDF"]</v>
      </c>
      <c r="AB70" s="31" t="s">
        <v>367</v>
      </c>
      <c r="AC70" s="31" t="s">
        <v>1387</v>
      </c>
    </row>
    <row r="71" spans="21:29" x14ac:dyDescent="0.35">
      <c r="U71" t="str">
        <f>"["""&amp;Countries[[#This Row],[Countries]]&amp;"""]"</f>
        <v>["ER"]</v>
      </c>
      <c r="W71" t="s">
        <v>209</v>
      </c>
      <c r="X71" t="s">
        <v>984</v>
      </c>
      <c r="Z71" t="str">
        <f>"["""&amp;Units[[#This Row],[Units]]&amp;"""]"</f>
        <v>["NIO"]</v>
      </c>
      <c r="AB71" s="31" t="s">
        <v>368</v>
      </c>
      <c r="AC71" s="31" t="s">
        <v>1388</v>
      </c>
    </row>
    <row r="72" spans="21:29" x14ac:dyDescent="0.35">
      <c r="U72" t="str">
        <f>"["""&amp;Countries[[#This Row],[Countries]]&amp;"""]"</f>
        <v>["EE"]</v>
      </c>
      <c r="W72" t="s">
        <v>985</v>
      </c>
      <c r="X72" t="s">
        <v>986</v>
      </c>
      <c r="Z72" t="str">
        <f>"["""&amp;Units[[#This Row],[Units]]&amp;"""]"</f>
        <v>["CRC"]</v>
      </c>
      <c r="AB72" s="31" t="s">
        <v>369</v>
      </c>
      <c r="AC72" s="31" t="s">
        <v>1389</v>
      </c>
    </row>
    <row r="73" spans="21:29" x14ac:dyDescent="0.35">
      <c r="U73" t="str">
        <f>"["""&amp;Countries[[#This Row],[Countries]]&amp;"""]"</f>
        <v>["ET"]</v>
      </c>
      <c r="W73" t="s">
        <v>987</v>
      </c>
      <c r="X73" t="s">
        <v>988</v>
      </c>
      <c r="Z73" t="str">
        <f>"["""&amp;Units[[#This Row],[Units]]&amp;"""]"</f>
        <v>["HRK"]</v>
      </c>
      <c r="AB73" s="31" t="s">
        <v>370</v>
      </c>
      <c r="AC73" s="31" t="s">
        <v>1390</v>
      </c>
    </row>
    <row r="74" spans="21:29" x14ac:dyDescent="0.35">
      <c r="U74" t="str">
        <f>"["""&amp;Countries[[#This Row],[Countries]]&amp;"""]"</f>
        <v>["FK"]</v>
      </c>
      <c r="W74" t="s">
        <v>210</v>
      </c>
      <c r="X74" t="s">
        <v>989</v>
      </c>
      <c r="Z74" t="str">
        <f>"["""&amp;Units[[#This Row],[Units]]&amp;"""]"</f>
        <v>["CUP"]</v>
      </c>
      <c r="AB74" s="31" t="s">
        <v>371</v>
      </c>
      <c r="AC74" s="31" t="s">
        <v>1391</v>
      </c>
    </row>
    <row r="75" spans="21:29" x14ac:dyDescent="0.35">
      <c r="U75" t="str">
        <f>"["""&amp;Countries[[#This Row],[Countries]]&amp;"""]"</f>
        <v>["FO"]</v>
      </c>
      <c r="W75" t="s">
        <v>211</v>
      </c>
      <c r="X75" t="s">
        <v>990</v>
      </c>
      <c r="Z75" t="str">
        <f>"["""&amp;Units[[#This Row],[Units]]&amp;"""]"</f>
        <v>["CZK"]</v>
      </c>
      <c r="AB75" s="31" t="s">
        <v>372</v>
      </c>
      <c r="AC75" s="31" t="s">
        <v>1392</v>
      </c>
    </row>
    <row r="76" spans="21:29" x14ac:dyDescent="0.35">
      <c r="U76" t="str">
        <f>"["""&amp;Countries[[#This Row],[Countries]]&amp;"""]"</f>
        <v>["FJ"]</v>
      </c>
      <c r="W76" t="s">
        <v>212</v>
      </c>
      <c r="X76" t="s">
        <v>991</v>
      </c>
      <c r="Z76" t="str">
        <f>"["""&amp;Units[[#This Row],[Units]]&amp;"""]"</f>
        <v>["GMD"]</v>
      </c>
      <c r="AB76" s="31" t="s">
        <v>373</v>
      </c>
      <c r="AC76" s="31" t="s">
        <v>1393</v>
      </c>
    </row>
    <row r="77" spans="21:29" x14ac:dyDescent="0.35">
      <c r="U77" t="str">
        <f>"["""&amp;Countries[[#This Row],[Countries]]&amp;"""]"</f>
        <v>["FI"]</v>
      </c>
      <c r="W77" t="s">
        <v>886</v>
      </c>
      <c r="X77" t="s">
        <v>992</v>
      </c>
      <c r="Z77" t="str">
        <f>"["""&amp;Units[[#This Row],[Units]]&amp;"""]"</f>
        <v>["DKK"]</v>
      </c>
      <c r="AB77" s="31" t="s">
        <v>374</v>
      </c>
      <c r="AC77" s="31" t="s">
        <v>1394</v>
      </c>
    </row>
    <row r="78" spans="21:29" x14ac:dyDescent="0.35">
      <c r="U78" t="str">
        <f>"["""&amp;Countries[[#This Row],[Countries]]&amp;"""]"</f>
        <v>["FR"]</v>
      </c>
      <c r="W78" t="s">
        <v>993</v>
      </c>
      <c r="X78" t="s">
        <v>994</v>
      </c>
      <c r="Z78" t="str">
        <f>"["""&amp;Units[[#This Row],[Units]]&amp;"""]"</f>
        <v>["MKD"]</v>
      </c>
      <c r="AB78" s="31" t="s">
        <v>375</v>
      </c>
      <c r="AC78" s="31" t="s">
        <v>1395</v>
      </c>
    </row>
    <row r="79" spans="21:29" x14ac:dyDescent="0.35">
      <c r="U79" t="str">
        <f>"["""&amp;Countries[[#This Row],[Countries]]&amp;"""]"</f>
        <v>["GF"]</v>
      </c>
      <c r="W79" t="s">
        <v>213</v>
      </c>
      <c r="X79" t="s">
        <v>995</v>
      </c>
      <c r="Z79" t="str">
        <f>"["""&amp;Units[[#This Row],[Units]]&amp;"""]"</f>
        <v>["DJF"]</v>
      </c>
      <c r="AB79" s="31" t="s">
        <v>376</v>
      </c>
      <c r="AC79" s="31" t="s">
        <v>1396</v>
      </c>
    </row>
    <row r="80" spans="21:29" x14ac:dyDescent="0.35">
      <c r="U80" t="str">
        <f>"["""&amp;Countries[[#This Row],[Countries]]&amp;"""]"</f>
        <v>["PF"]</v>
      </c>
      <c r="W80" t="s">
        <v>214</v>
      </c>
      <c r="X80" t="s">
        <v>996</v>
      </c>
      <c r="Z80" t="str">
        <f>"["""&amp;Units[[#This Row],[Units]]&amp;"""]"</f>
        <v>["STD"]</v>
      </c>
      <c r="AB80" s="31" t="s">
        <v>377</v>
      </c>
      <c r="AC80" s="31" t="s">
        <v>1397</v>
      </c>
    </row>
    <row r="81" spans="21:29" x14ac:dyDescent="0.35">
      <c r="U81" t="str">
        <f>"["""&amp;Countries[[#This Row],[Countries]]&amp;"""]"</f>
        <v>["TF"]</v>
      </c>
      <c r="W81" t="s">
        <v>215</v>
      </c>
      <c r="X81" t="s">
        <v>997</v>
      </c>
      <c r="Z81" t="str">
        <f>"["""&amp;Units[[#This Row],[Units]]&amp;"""]"</f>
        <v>["DOP"]</v>
      </c>
      <c r="AB81" s="31" t="s">
        <v>378</v>
      </c>
      <c r="AC81" s="31" t="s">
        <v>1398</v>
      </c>
    </row>
    <row r="82" spans="21:29" x14ac:dyDescent="0.35">
      <c r="U82" t="str">
        <f>"["""&amp;Countries[[#This Row],[Countries]]&amp;"""]"</f>
        <v>["GA"]</v>
      </c>
      <c r="W82" t="s">
        <v>216</v>
      </c>
      <c r="X82" t="s">
        <v>998</v>
      </c>
      <c r="Z82" t="str">
        <f>"["""&amp;Units[[#This Row],[Units]]&amp;"""]"</f>
        <v>["VND"]</v>
      </c>
      <c r="AB82" s="31" t="s">
        <v>379</v>
      </c>
      <c r="AC82" s="31" t="s">
        <v>1399</v>
      </c>
    </row>
    <row r="83" spans="21:29" x14ac:dyDescent="0.35">
      <c r="U83" t="str">
        <f>"["""&amp;Countries[[#This Row],[Countries]]&amp;"""]"</f>
        <v>["GM"]</v>
      </c>
      <c r="W83" t="s">
        <v>999</v>
      </c>
      <c r="X83" t="s">
        <v>1000</v>
      </c>
      <c r="Z83" t="str">
        <f>"["""&amp;Units[[#This Row],[Units]]&amp;"""]"</f>
        <v>["XCD"]</v>
      </c>
      <c r="AB83" s="31" t="s">
        <v>380</v>
      </c>
      <c r="AC83" s="31" t="s">
        <v>1400</v>
      </c>
    </row>
    <row r="84" spans="21:29" x14ac:dyDescent="0.35">
      <c r="U84" t="str">
        <f>"["""&amp;Countries[[#This Row],[Countries]]&amp;"""]"</f>
        <v>["GE"]</v>
      </c>
      <c r="W84" t="s">
        <v>1001</v>
      </c>
      <c r="X84" t="s">
        <v>1002</v>
      </c>
      <c r="Z84" t="str">
        <f>"["""&amp;Units[[#This Row],[Units]]&amp;"""]"</f>
        <v>["EGP"]</v>
      </c>
      <c r="AB84" s="31" t="s">
        <v>381</v>
      </c>
      <c r="AC84" s="31" t="s">
        <v>1401</v>
      </c>
    </row>
    <row r="85" spans="21:29" x14ac:dyDescent="0.35">
      <c r="U85" t="str">
        <f>"["""&amp;Countries[[#This Row],[Countries]]&amp;"""]"</f>
        <v>["DE"]</v>
      </c>
      <c r="W85" t="s">
        <v>1003</v>
      </c>
      <c r="X85" t="s">
        <v>1004</v>
      </c>
      <c r="Z85" t="str">
        <f>"["""&amp;Units[[#This Row],[Units]]&amp;"""]"</f>
        <v>["ETB"]</v>
      </c>
      <c r="AB85" s="31" t="s">
        <v>382</v>
      </c>
      <c r="AC85" s="31" t="s">
        <v>1402</v>
      </c>
    </row>
    <row r="86" spans="21:29" x14ac:dyDescent="0.35">
      <c r="U86" t="str">
        <f>"["""&amp;Countries[[#This Row],[Countries]]&amp;"""]"</f>
        <v>["GH"]</v>
      </c>
      <c r="W86" t="s">
        <v>1005</v>
      </c>
      <c r="X86" t="s">
        <v>1006</v>
      </c>
      <c r="Z86" t="str">
        <f>"["""&amp;Units[[#This Row],[Units]]&amp;"""]"</f>
        <v>["EUR"]</v>
      </c>
      <c r="AB86" s="31" t="s">
        <v>383</v>
      </c>
      <c r="AC86" s="31" t="s">
        <v>1403</v>
      </c>
    </row>
    <row r="87" spans="21:29" x14ac:dyDescent="0.35">
      <c r="U87" t="str">
        <f>"["""&amp;Countries[[#This Row],[Countries]]&amp;"""]"</f>
        <v>["GI"]</v>
      </c>
      <c r="W87" t="s">
        <v>1007</v>
      </c>
      <c r="X87" t="s">
        <v>1008</v>
      </c>
      <c r="Z87" t="str">
        <f>"["""&amp;Units[[#This Row],[Units]]&amp;"""]"</f>
        <v>["FKP"]</v>
      </c>
      <c r="AB87" s="31" t="s">
        <v>384</v>
      </c>
      <c r="AC87" s="31" t="s">
        <v>1404</v>
      </c>
    </row>
    <row r="88" spans="21:29" x14ac:dyDescent="0.35">
      <c r="U88" t="str">
        <f>"["""&amp;Countries[[#This Row],[Countries]]&amp;"""]"</f>
        <v>["GR"]</v>
      </c>
      <c r="W88" t="s">
        <v>1009</v>
      </c>
      <c r="X88" t="s">
        <v>1010</v>
      </c>
      <c r="Z88" t="str">
        <f>"["""&amp;Units[[#This Row],[Units]]&amp;"""]"</f>
        <v>["FJD"]</v>
      </c>
      <c r="AB88" s="31" t="s">
        <v>385</v>
      </c>
      <c r="AC88" s="31" t="s">
        <v>1405</v>
      </c>
    </row>
    <row r="89" spans="21:29" x14ac:dyDescent="0.35">
      <c r="U89" t="str">
        <f>"["""&amp;Countries[[#This Row],[Countries]]&amp;"""]"</f>
        <v>["GL"]</v>
      </c>
      <c r="W89" t="s">
        <v>1011</v>
      </c>
      <c r="X89" t="s">
        <v>1012</v>
      </c>
      <c r="Z89" t="str">
        <f>"["""&amp;Units[[#This Row],[Units]]&amp;"""]"</f>
        <v>["HUF"]</v>
      </c>
      <c r="AB89" s="31" t="s">
        <v>386</v>
      </c>
      <c r="AC89" s="31" t="s">
        <v>1406</v>
      </c>
    </row>
    <row r="90" spans="21:29" x14ac:dyDescent="0.35">
      <c r="U90" t="str">
        <f>"["""&amp;Countries[[#This Row],[Countries]]&amp;"""]"</f>
        <v>["GD"]</v>
      </c>
      <c r="W90" t="s">
        <v>1013</v>
      </c>
      <c r="X90" t="s">
        <v>1014</v>
      </c>
      <c r="Z90" t="str">
        <f>"["""&amp;Units[[#This Row],[Units]]&amp;"""]"</f>
        <v>["GIP"]</v>
      </c>
      <c r="AB90" s="31" t="s">
        <v>387</v>
      </c>
      <c r="AC90" s="31" t="s">
        <v>1407</v>
      </c>
    </row>
    <row r="91" spans="21:29" x14ac:dyDescent="0.35">
      <c r="U91" t="str">
        <f>"["""&amp;Countries[[#This Row],[Countries]]&amp;"""]"</f>
        <v>["GP"]</v>
      </c>
      <c r="W91" t="s">
        <v>1015</v>
      </c>
      <c r="X91" t="s">
        <v>1016</v>
      </c>
      <c r="Z91" t="str">
        <f>"["""&amp;Units[[#This Row],[Units]]&amp;"""]"</f>
        <v>["HTG"]</v>
      </c>
      <c r="AB91" s="31" t="s">
        <v>388</v>
      </c>
      <c r="AC91" s="31" t="s">
        <v>1408</v>
      </c>
    </row>
    <row r="92" spans="21:29" x14ac:dyDescent="0.35">
      <c r="U92" t="str">
        <f>"["""&amp;Countries[[#This Row],[Countries]]&amp;"""]"</f>
        <v>["GU"]</v>
      </c>
      <c r="W92" t="s">
        <v>1017</v>
      </c>
      <c r="X92" t="s">
        <v>1018</v>
      </c>
      <c r="Z92" t="str">
        <f>"["""&amp;Units[[#This Row],[Units]]&amp;"""]"</f>
        <v>["PYG"]</v>
      </c>
      <c r="AB92" s="31" t="s">
        <v>389</v>
      </c>
      <c r="AC92" s="31" t="s">
        <v>1409</v>
      </c>
    </row>
    <row r="93" spans="21:29" x14ac:dyDescent="0.35">
      <c r="U93" t="str">
        <f>"["""&amp;Countries[[#This Row],[Countries]]&amp;"""]"</f>
        <v>["GT"]</v>
      </c>
      <c r="W93" t="s">
        <v>1019</v>
      </c>
      <c r="X93" t="s">
        <v>1020</v>
      </c>
      <c r="Z93" t="str">
        <f>"["""&amp;Units[[#This Row],[Units]]&amp;"""]"</f>
        <v>["GNF"]</v>
      </c>
      <c r="AB93" s="31" t="s">
        <v>390</v>
      </c>
      <c r="AC93" s="31" t="s">
        <v>1410</v>
      </c>
    </row>
    <row r="94" spans="21:29" x14ac:dyDescent="0.35">
      <c r="U94" t="str">
        <f>"["""&amp;Countries[[#This Row],[Countries]]&amp;"""]"</f>
        <v>["GG"]</v>
      </c>
      <c r="W94" t="s">
        <v>1021</v>
      </c>
      <c r="X94" t="s">
        <v>1022</v>
      </c>
      <c r="Z94" t="str">
        <f>"["""&amp;Units[[#This Row],[Units]]&amp;"""]"</f>
        <v>["GYD"]</v>
      </c>
      <c r="AB94" s="31" t="s">
        <v>391</v>
      </c>
      <c r="AC94" s="31" t="s">
        <v>1411</v>
      </c>
    </row>
    <row r="95" spans="21:29" x14ac:dyDescent="0.35">
      <c r="U95" t="str">
        <f>"["""&amp;Countries[[#This Row],[Countries]]&amp;"""]"</f>
        <v>["GN"]</v>
      </c>
      <c r="W95" t="s">
        <v>1023</v>
      </c>
      <c r="X95" t="s">
        <v>1024</v>
      </c>
      <c r="Z95" t="str">
        <f>"["""&amp;Units[[#This Row],[Units]]&amp;"""]"</f>
        <v>["HKD"]</v>
      </c>
      <c r="AB95" s="31" t="s">
        <v>392</v>
      </c>
      <c r="AC95" s="31" t="s">
        <v>1412</v>
      </c>
    </row>
    <row r="96" spans="21:29" x14ac:dyDescent="0.35">
      <c r="U96" t="str">
        <f>"["""&amp;Countries[[#This Row],[Countries]]&amp;"""]"</f>
        <v>["GW"]</v>
      </c>
      <c r="W96" t="s">
        <v>626</v>
      </c>
      <c r="X96" t="s">
        <v>1025</v>
      </c>
      <c r="Z96" t="str">
        <f>"["""&amp;Units[[#This Row],[Units]]&amp;"""]"</f>
        <v>["UAH"]</v>
      </c>
      <c r="AB96" s="31" t="s">
        <v>393</v>
      </c>
      <c r="AC96" s="31" t="s">
        <v>1413</v>
      </c>
    </row>
    <row r="97" spans="21:29" x14ac:dyDescent="0.35">
      <c r="U97" t="str">
        <f>"["""&amp;Countries[[#This Row],[Countries]]&amp;"""]"</f>
        <v>["GY"]</v>
      </c>
      <c r="W97" t="s">
        <v>1026</v>
      </c>
      <c r="X97" t="s">
        <v>1027</v>
      </c>
      <c r="Z97" t="str">
        <f>"["""&amp;Units[[#This Row],[Units]]&amp;"""]"</f>
        <v>["ISK"]</v>
      </c>
      <c r="AB97" s="31" t="s">
        <v>394</v>
      </c>
      <c r="AC97" s="31" t="s">
        <v>1414</v>
      </c>
    </row>
    <row r="98" spans="21:29" x14ac:dyDescent="0.35">
      <c r="U98" t="str">
        <f>"["""&amp;Countries[[#This Row],[Countries]]&amp;"""]"</f>
        <v>["HT"]</v>
      </c>
      <c r="W98" t="s">
        <v>1028</v>
      </c>
      <c r="X98" t="s">
        <v>1029</v>
      </c>
      <c r="Z98" t="str">
        <f>"["""&amp;Units[[#This Row],[Units]]&amp;"""]"</f>
        <v>["INR"]</v>
      </c>
      <c r="AB98" s="31" t="s">
        <v>395</v>
      </c>
      <c r="AC98" s="31" t="s">
        <v>1415</v>
      </c>
    </row>
    <row r="99" spans="21:29" x14ac:dyDescent="0.35">
      <c r="U99" t="str">
        <f>"["""&amp;Countries[[#This Row],[Countries]]&amp;"""]"</f>
        <v>["HM"]</v>
      </c>
      <c r="W99" t="s">
        <v>217</v>
      </c>
      <c r="X99" t="s">
        <v>1030</v>
      </c>
      <c r="Z99" t="str">
        <f>"["""&amp;Units[[#This Row],[Units]]&amp;"""]"</f>
        <v>["IRR"]</v>
      </c>
      <c r="AB99" s="31" t="s">
        <v>396</v>
      </c>
      <c r="AC99" s="31" t="s">
        <v>1416</v>
      </c>
    </row>
    <row r="100" spans="21:29" x14ac:dyDescent="0.35">
      <c r="U100" t="str">
        <f>"["""&amp;Countries[[#This Row],[Countries]]&amp;"""]"</f>
        <v>["VA"]</v>
      </c>
      <c r="W100" t="s">
        <v>218</v>
      </c>
      <c r="X100" t="s">
        <v>1031</v>
      </c>
      <c r="Z100" t="str">
        <f>"["""&amp;Units[[#This Row],[Units]]&amp;"""]"</f>
        <v>["IQD"]</v>
      </c>
      <c r="AB100" s="31" t="s">
        <v>397</v>
      </c>
      <c r="AC100" s="31" t="s">
        <v>1417</v>
      </c>
    </row>
    <row r="101" spans="21:29" x14ac:dyDescent="0.35">
      <c r="U101" t="str">
        <f>"["""&amp;Countries[[#This Row],[Countries]]&amp;"""]"</f>
        <v>["HN"]</v>
      </c>
      <c r="W101" t="s">
        <v>219</v>
      </c>
      <c r="X101" t="s">
        <v>1032</v>
      </c>
      <c r="Z101" t="str">
        <f>"["""&amp;Units[[#This Row],[Units]]&amp;"""]"</f>
        <v>["JMD"]</v>
      </c>
      <c r="AB101" s="31" t="s">
        <v>398</v>
      </c>
      <c r="AC101" s="31" t="s">
        <v>1418</v>
      </c>
    </row>
    <row r="102" spans="21:29" x14ac:dyDescent="0.35">
      <c r="U102" t="str">
        <f>"["""&amp;Countries[[#This Row],[Countries]]&amp;"""]"</f>
        <v>["HK"]</v>
      </c>
      <c r="W102" t="s">
        <v>220</v>
      </c>
      <c r="X102" t="s">
        <v>1033</v>
      </c>
      <c r="Z102" t="str">
        <f>"["""&amp;Units[[#This Row],[Units]]&amp;"""]"</f>
        <v>["JOD"]</v>
      </c>
      <c r="AB102" s="31" t="s">
        <v>399</v>
      </c>
      <c r="AC102" s="31" t="s">
        <v>1419</v>
      </c>
    </row>
    <row r="103" spans="21:29" x14ac:dyDescent="0.35">
      <c r="U103" t="str">
        <f>"["""&amp;Countries[[#This Row],[Countries]]&amp;"""]"</f>
        <v>["HU"]</v>
      </c>
      <c r="W103" t="s">
        <v>221</v>
      </c>
      <c r="X103" t="s">
        <v>1034</v>
      </c>
      <c r="Z103" t="str">
        <f>"["""&amp;Units[[#This Row],[Units]]&amp;"""]"</f>
        <v>["KES"]</v>
      </c>
      <c r="AB103" s="31" t="s">
        <v>400</v>
      </c>
      <c r="AC103" s="31" t="s">
        <v>1420</v>
      </c>
    </row>
    <row r="104" spans="21:29" x14ac:dyDescent="0.35">
      <c r="U104" t="str">
        <f>"["""&amp;Countries[[#This Row],[Countries]]&amp;"""]"</f>
        <v>["IS"]</v>
      </c>
      <c r="W104" t="s">
        <v>1035</v>
      </c>
      <c r="X104" t="s">
        <v>1036</v>
      </c>
      <c r="Z104" t="str">
        <f>"["""&amp;Units[[#This Row],[Units]]&amp;"""]"</f>
        <v>["PGK"]</v>
      </c>
      <c r="AB104" s="31" t="s">
        <v>401</v>
      </c>
      <c r="AC104" s="31" t="s">
        <v>1421</v>
      </c>
    </row>
    <row r="105" spans="21:29" x14ac:dyDescent="0.35">
      <c r="U105" t="str">
        <f>"["""&amp;Countries[[#This Row],[Countries]]&amp;"""]"</f>
        <v>["IN"]</v>
      </c>
      <c r="W105" t="s">
        <v>1037</v>
      </c>
      <c r="X105" t="s">
        <v>1038</v>
      </c>
      <c r="Z105" t="str">
        <f>"["""&amp;Units[[#This Row],[Units]]&amp;"""]"</f>
        <v>["LAK"]</v>
      </c>
      <c r="AB105" s="31" t="s">
        <v>402</v>
      </c>
      <c r="AC105" s="31" t="s">
        <v>1422</v>
      </c>
    </row>
    <row r="106" spans="21:29" x14ac:dyDescent="0.35">
      <c r="U106" t="str">
        <f>"["""&amp;Countries[[#This Row],[Countries]]&amp;"""]"</f>
        <v>["ID"]</v>
      </c>
      <c r="W106" t="s">
        <v>1039</v>
      </c>
      <c r="X106" t="s">
        <v>1040</v>
      </c>
      <c r="Z106" t="str">
        <f>"["""&amp;Units[[#This Row],[Units]]&amp;"""]"</f>
        <v>["BAM"]</v>
      </c>
      <c r="AB106" s="31" t="s">
        <v>403</v>
      </c>
      <c r="AC106" s="31" t="s">
        <v>1423</v>
      </c>
    </row>
    <row r="107" spans="21:29" x14ac:dyDescent="0.35">
      <c r="U107" t="str">
        <f>"["""&amp;Countries[[#This Row],[Countries]]&amp;"""]"</f>
        <v>["IR"]</v>
      </c>
      <c r="W107" t="s">
        <v>222</v>
      </c>
      <c r="X107" t="s">
        <v>1041</v>
      </c>
      <c r="Z107" t="str">
        <f>"["""&amp;Units[[#This Row],[Units]]&amp;"""]"</f>
        <v>["KWD"]</v>
      </c>
      <c r="AB107" s="31" t="s">
        <v>404</v>
      </c>
      <c r="AC107" s="31" t="s">
        <v>1424</v>
      </c>
    </row>
    <row r="108" spans="21:29" x14ac:dyDescent="0.35">
      <c r="U108" t="str">
        <f>"["""&amp;Countries[[#This Row],[Countries]]&amp;"""]"</f>
        <v>["IQ"]</v>
      </c>
      <c r="W108" t="s">
        <v>223</v>
      </c>
      <c r="X108" t="s">
        <v>1042</v>
      </c>
      <c r="Z108" t="str">
        <f>"["""&amp;Units[[#This Row],[Units]]&amp;"""]"</f>
        <v>["MWK"]</v>
      </c>
      <c r="AB108" s="31" t="s">
        <v>405</v>
      </c>
      <c r="AC108" s="31" t="s">
        <v>1425</v>
      </c>
    </row>
    <row r="109" spans="21:29" x14ac:dyDescent="0.35">
      <c r="U109" t="str">
        <f>"["""&amp;Countries[[#This Row],[Countries]]&amp;"""]"</f>
        <v>["IE"]</v>
      </c>
      <c r="W109" t="s">
        <v>1043</v>
      </c>
      <c r="X109" t="s">
        <v>1044</v>
      </c>
      <c r="Z109" t="str">
        <f>"["""&amp;Units[[#This Row],[Units]]&amp;"""]"</f>
        <v>["AOA"]</v>
      </c>
      <c r="AB109" s="31" t="s">
        <v>406</v>
      </c>
      <c r="AC109" s="31" t="s">
        <v>1426</v>
      </c>
    </row>
    <row r="110" spans="21:29" x14ac:dyDescent="0.35">
      <c r="U110" t="str">
        <f>"["""&amp;Countries[[#This Row],[Countries]]&amp;"""]"</f>
        <v>["IM"]</v>
      </c>
      <c r="W110" t="s">
        <v>224</v>
      </c>
      <c r="X110" t="s">
        <v>1045</v>
      </c>
      <c r="Z110" t="str">
        <f>"["""&amp;Units[[#This Row],[Units]]&amp;"""]"</f>
        <v>["MMK"]</v>
      </c>
      <c r="AB110" s="31" t="s">
        <v>407</v>
      </c>
      <c r="AC110" s="31" t="s">
        <v>1427</v>
      </c>
    </row>
    <row r="111" spans="21:29" x14ac:dyDescent="0.35">
      <c r="U111" t="str">
        <f>"["""&amp;Countries[[#This Row],[Countries]]&amp;"""]"</f>
        <v>["IL"]</v>
      </c>
      <c r="W111" t="s">
        <v>225</v>
      </c>
      <c r="X111" t="s">
        <v>1046</v>
      </c>
      <c r="Z111" t="str">
        <f>"["""&amp;Units[[#This Row],[Units]]&amp;"""]"</f>
        <v>["GEL"]</v>
      </c>
      <c r="AB111" s="31" t="s">
        <v>408</v>
      </c>
      <c r="AC111" s="31" t="s">
        <v>1428</v>
      </c>
    </row>
    <row r="112" spans="21:29" x14ac:dyDescent="0.35">
      <c r="U112" t="str">
        <f>"["""&amp;Countries[[#This Row],[Countries]]&amp;"""]"</f>
        <v>["IT"]</v>
      </c>
      <c r="W112" t="s">
        <v>1047</v>
      </c>
      <c r="X112" t="s">
        <v>1048</v>
      </c>
      <c r="Z112" t="str">
        <f>"["""&amp;Units[[#This Row],[Units]]&amp;"""]"</f>
        <v>["LBP"]</v>
      </c>
      <c r="AB112" s="31" t="s">
        <v>409</v>
      </c>
      <c r="AC112" s="31" t="s">
        <v>1429</v>
      </c>
    </row>
    <row r="113" spans="21:29" x14ac:dyDescent="0.35">
      <c r="U113" t="str">
        <f>"["""&amp;Countries[[#This Row],[Countries]]&amp;"""]"</f>
        <v>["JM"]</v>
      </c>
      <c r="W113" t="s">
        <v>1049</v>
      </c>
      <c r="X113" t="s">
        <v>1050</v>
      </c>
      <c r="Z113" t="str">
        <f>"["""&amp;Units[[#This Row],[Units]]&amp;"""]"</f>
        <v>["ALL"]</v>
      </c>
      <c r="AB113" s="31" t="s">
        <v>410</v>
      </c>
      <c r="AC113" s="31" t="s">
        <v>1430</v>
      </c>
    </row>
    <row r="114" spans="21:29" x14ac:dyDescent="0.35">
      <c r="U114" t="str">
        <f>"["""&amp;Countries[[#This Row],[Countries]]&amp;"""]"</f>
        <v>["JP"]</v>
      </c>
      <c r="W114" t="s">
        <v>1051</v>
      </c>
      <c r="X114" t="s">
        <v>1052</v>
      </c>
      <c r="Z114" t="str">
        <f>"["""&amp;Units[[#This Row],[Units]]&amp;"""]"</f>
        <v>["HNL"]</v>
      </c>
      <c r="AB114" s="31" t="s">
        <v>411</v>
      </c>
      <c r="AC114" s="31" t="s">
        <v>1431</v>
      </c>
    </row>
    <row r="115" spans="21:29" x14ac:dyDescent="0.35">
      <c r="U115" t="str">
        <f>"["""&amp;Countries[[#This Row],[Countries]]&amp;"""]"</f>
        <v>["JE"]</v>
      </c>
      <c r="W115" t="s">
        <v>1053</v>
      </c>
      <c r="X115" t="s">
        <v>1054</v>
      </c>
      <c r="Z115" t="str">
        <f>"["""&amp;Units[[#This Row],[Units]]&amp;"""]"</f>
        <v>["SLL"]</v>
      </c>
      <c r="AB115" s="31" t="s">
        <v>412</v>
      </c>
      <c r="AC115" s="31" t="s">
        <v>1432</v>
      </c>
    </row>
    <row r="116" spans="21:29" x14ac:dyDescent="0.35">
      <c r="U116" t="str">
        <f>"["""&amp;Countries[[#This Row],[Countries]]&amp;"""]"</f>
        <v>["JO"]</v>
      </c>
      <c r="W116" t="s">
        <v>1055</v>
      </c>
      <c r="X116" t="s">
        <v>1056</v>
      </c>
      <c r="Z116" t="str">
        <f>"["""&amp;Units[[#This Row],[Units]]&amp;"""]"</f>
        <v>["RON"]</v>
      </c>
      <c r="AB116" s="31" t="s">
        <v>413</v>
      </c>
      <c r="AC116" s="31" t="s">
        <v>1433</v>
      </c>
    </row>
    <row r="117" spans="21:29" x14ac:dyDescent="0.35">
      <c r="U117" t="str">
        <f>"["""&amp;Countries[[#This Row],[Countries]]&amp;"""]"</f>
        <v>["KZ"]</v>
      </c>
      <c r="W117" t="s">
        <v>1057</v>
      </c>
      <c r="X117" t="s">
        <v>1058</v>
      </c>
      <c r="Z117" t="str">
        <f>"["""&amp;Units[[#This Row],[Units]]&amp;"""]"</f>
        <v>["LRD"]</v>
      </c>
      <c r="AB117" s="31" t="s">
        <v>414</v>
      </c>
      <c r="AC117" s="31" t="s">
        <v>1434</v>
      </c>
    </row>
    <row r="118" spans="21:29" x14ac:dyDescent="0.35">
      <c r="U118" t="str">
        <f>"["""&amp;Countries[[#This Row],[Countries]]&amp;"""]"</f>
        <v>["KE"]</v>
      </c>
      <c r="W118" t="s">
        <v>1059</v>
      </c>
      <c r="X118" t="s">
        <v>1060</v>
      </c>
      <c r="Z118" t="str">
        <f>"["""&amp;Units[[#This Row],[Units]]&amp;"""]"</f>
        <v>["LYD"]</v>
      </c>
      <c r="AB118" s="31" t="s">
        <v>415</v>
      </c>
      <c r="AC118" s="31" t="s">
        <v>1435</v>
      </c>
    </row>
    <row r="119" spans="21:29" x14ac:dyDescent="0.35">
      <c r="U119" t="str">
        <f>"["""&amp;Countries[[#This Row],[Countries]]&amp;"""]"</f>
        <v>["KI"]</v>
      </c>
      <c r="W119" t="s">
        <v>1061</v>
      </c>
      <c r="X119" t="s">
        <v>1062</v>
      </c>
      <c r="Z119" t="str">
        <f>"["""&amp;Units[[#This Row],[Units]]&amp;"""]"</f>
        <v>["SZL"]</v>
      </c>
      <c r="AB119" s="31" t="s">
        <v>416</v>
      </c>
      <c r="AC119" s="31" t="s">
        <v>1436</v>
      </c>
    </row>
    <row r="120" spans="21:29" x14ac:dyDescent="0.35">
      <c r="U120" t="str">
        <f>"["""&amp;Countries[[#This Row],[Countries]]&amp;"""]"</f>
        <v>["KP"]</v>
      </c>
      <c r="W120" t="s">
        <v>226</v>
      </c>
      <c r="X120" t="s">
        <v>1063</v>
      </c>
      <c r="Z120" t="str">
        <f>"["""&amp;Units[[#This Row],[Units]]&amp;"""]"</f>
        <v>["LSL"]</v>
      </c>
      <c r="AB120" s="31" t="s">
        <v>417</v>
      </c>
      <c r="AC120" s="31" t="s">
        <v>1437</v>
      </c>
    </row>
    <row r="121" spans="21:29" x14ac:dyDescent="0.35">
      <c r="U121" t="str">
        <f>"["""&amp;Countries[[#This Row],[Countries]]&amp;"""]"</f>
        <v>["KR"]</v>
      </c>
      <c r="W121" t="s">
        <v>227</v>
      </c>
      <c r="X121" t="s">
        <v>1064</v>
      </c>
      <c r="Z121" t="str">
        <f>"["""&amp;Units[[#This Row],[Units]]&amp;"""]"</f>
        <v>["MGA"]</v>
      </c>
      <c r="AB121" s="31" t="s">
        <v>418</v>
      </c>
      <c r="AC121" s="31" t="s">
        <v>1438</v>
      </c>
    </row>
    <row r="122" spans="21:29" x14ac:dyDescent="0.35">
      <c r="U122" t="str">
        <f>"["""&amp;Countries[[#This Row],[Countries]]&amp;"""]"</f>
        <v>["KW"]</v>
      </c>
      <c r="W122" t="s">
        <v>228</v>
      </c>
      <c r="X122" t="s">
        <v>1065</v>
      </c>
      <c r="Z122" t="str">
        <f>"["""&amp;Units[[#This Row],[Units]]&amp;"""]"</f>
        <v>["MYR"]</v>
      </c>
      <c r="AB122" s="31" t="s">
        <v>419</v>
      </c>
      <c r="AC122" s="31" t="s">
        <v>1439</v>
      </c>
    </row>
    <row r="123" spans="21:29" x14ac:dyDescent="0.35">
      <c r="U123" t="str">
        <f>"["""&amp;Countries[[#This Row],[Countries]]&amp;"""]"</f>
        <v>["KG"]</v>
      </c>
      <c r="W123" t="s">
        <v>1066</v>
      </c>
      <c r="X123" t="s">
        <v>1067</v>
      </c>
      <c r="Z123" t="str">
        <f>"["""&amp;Units[[#This Row],[Units]]&amp;"""]"</f>
        <v>["TMT"]</v>
      </c>
      <c r="AB123" s="31" t="s">
        <v>420</v>
      </c>
      <c r="AC123" s="31" t="s">
        <v>1440</v>
      </c>
    </row>
    <row r="124" spans="21:29" x14ac:dyDescent="0.35">
      <c r="U124" t="str">
        <f>"["""&amp;Countries[[#This Row],[Countries]]&amp;"""]"</f>
        <v>["LA"]</v>
      </c>
      <c r="W124" t="s">
        <v>229</v>
      </c>
      <c r="X124" t="s">
        <v>1068</v>
      </c>
      <c r="Z124" t="str">
        <f>"["""&amp;Units[[#This Row],[Units]]&amp;"""]"</f>
        <v>["MUR"]</v>
      </c>
      <c r="AB124" s="31" t="s">
        <v>421</v>
      </c>
      <c r="AC124" s="31" t="s">
        <v>1441</v>
      </c>
    </row>
    <row r="125" spans="21:29" x14ac:dyDescent="0.35">
      <c r="U125" t="str">
        <f>"["""&amp;Countries[[#This Row],[Countries]]&amp;"""]"</f>
        <v>["LV"]</v>
      </c>
      <c r="W125" t="s">
        <v>230</v>
      </c>
      <c r="X125" t="s">
        <v>1069</v>
      </c>
      <c r="Z125" t="str">
        <f>"["""&amp;Units[[#This Row],[Units]]&amp;"""]"</f>
        <v>["MZN"]</v>
      </c>
      <c r="AB125" s="31" t="s">
        <v>422</v>
      </c>
      <c r="AC125" s="31" t="s">
        <v>1442</v>
      </c>
    </row>
    <row r="126" spans="21:29" x14ac:dyDescent="0.35">
      <c r="U126" t="str">
        <f>"["""&amp;Countries[[#This Row],[Countries]]&amp;"""]"</f>
        <v>["LB"]</v>
      </c>
      <c r="W126" t="s">
        <v>1070</v>
      </c>
      <c r="X126" t="s">
        <v>1071</v>
      </c>
      <c r="Z126" t="str">
        <f>"["""&amp;Units[[#This Row],[Units]]&amp;"""]"</f>
        <v>["MXN"]</v>
      </c>
      <c r="AB126" s="31" t="s">
        <v>423</v>
      </c>
      <c r="AC126" s="31" t="s">
        <v>1443</v>
      </c>
    </row>
    <row r="127" spans="21:29" x14ac:dyDescent="0.35">
      <c r="U127" t="str">
        <f>"["""&amp;Countries[[#This Row],[Countries]]&amp;"""]"</f>
        <v>["LS"]</v>
      </c>
      <c r="W127" t="s">
        <v>1072</v>
      </c>
      <c r="X127" t="s">
        <v>1073</v>
      </c>
      <c r="Z127" t="str">
        <f>"["""&amp;Units[[#This Row],[Units]]&amp;"""]"</f>
        <v>["MDL"]</v>
      </c>
      <c r="AB127" s="31" t="s">
        <v>424</v>
      </c>
      <c r="AC127" s="31" t="s">
        <v>1444</v>
      </c>
    </row>
    <row r="128" spans="21:29" x14ac:dyDescent="0.35">
      <c r="U128" t="str">
        <f>"["""&amp;Countries[[#This Row],[Countries]]&amp;"""]"</f>
        <v>["LR"]</v>
      </c>
      <c r="W128" t="s">
        <v>1074</v>
      </c>
      <c r="X128" t="s">
        <v>1075</v>
      </c>
      <c r="Z128" t="str">
        <f>"["""&amp;Units[[#This Row],[Units]]&amp;"""]"</f>
        <v>["MAD"]</v>
      </c>
      <c r="AB128" s="31" t="s">
        <v>425</v>
      </c>
      <c r="AC128" s="31" t="s">
        <v>1445</v>
      </c>
    </row>
    <row r="129" spans="21:29" x14ac:dyDescent="0.35">
      <c r="U129" t="str">
        <f>"["""&amp;Countries[[#This Row],[Countries]]&amp;"""]"</f>
        <v>["LY"]</v>
      </c>
      <c r="W129" t="s">
        <v>231</v>
      </c>
      <c r="X129" t="s">
        <v>1076</v>
      </c>
      <c r="Z129" t="str">
        <f>"["""&amp;Units[[#This Row],[Units]]&amp;"""]"</f>
        <v>["NGN"]</v>
      </c>
      <c r="AB129" s="31" t="s">
        <v>426</v>
      </c>
      <c r="AC129" s="31" t="s">
        <v>1446</v>
      </c>
    </row>
    <row r="130" spans="21:29" x14ac:dyDescent="0.35">
      <c r="U130" t="str">
        <f>"["""&amp;Countries[[#This Row],[Countries]]&amp;"""]"</f>
        <v>["LI"]</v>
      </c>
      <c r="W130" t="s">
        <v>232</v>
      </c>
      <c r="X130" t="s">
        <v>1077</v>
      </c>
      <c r="Z130" t="str">
        <f>"["""&amp;Units[[#This Row],[Units]]&amp;"""]"</f>
        <v>["ERN"]</v>
      </c>
      <c r="AB130" s="31" t="s">
        <v>427</v>
      </c>
      <c r="AC130" s="31" t="s">
        <v>1447</v>
      </c>
    </row>
    <row r="131" spans="21:29" x14ac:dyDescent="0.35">
      <c r="U131" t="str">
        <f>"["""&amp;Countries[[#This Row],[Countries]]&amp;"""]"</f>
        <v>["LT"]</v>
      </c>
      <c r="W131" t="s">
        <v>1078</v>
      </c>
      <c r="X131" t="s">
        <v>1079</v>
      </c>
      <c r="Z131" t="str">
        <f>"["""&amp;Units[[#This Row],[Units]]&amp;"""]"</f>
        <v>["NAD"]</v>
      </c>
      <c r="AB131" s="31" t="s">
        <v>428</v>
      </c>
      <c r="AC131" s="31" t="s">
        <v>1448</v>
      </c>
    </row>
    <row r="132" spans="21:29" x14ac:dyDescent="0.35">
      <c r="U132" t="str">
        <f>"["""&amp;Countries[[#This Row],[Countries]]&amp;"""]"</f>
        <v>["LU"]</v>
      </c>
      <c r="W132" t="s">
        <v>1080</v>
      </c>
      <c r="X132" t="s">
        <v>1081</v>
      </c>
      <c r="Z132" t="str">
        <f>"["""&amp;Units[[#This Row],[Units]]&amp;"""]"</f>
        <v>["NPR"]</v>
      </c>
      <c r="AB132" s="31" t="s">
        <v>429</v>
      </c>
      <c r="AC132" s="31" t="s">
        <v>1449</v>
      </c>
    </row>
    <row r="133" spans="21:29" x14ac:dyDescent="0.35">
      <c r="U133" t="str">
        <f>"["""&amp;Countries[[#This Row],[Countries]]&amp;"""]"</f>
        <v>["MO"]</v>
      </c>
      <c r="W133" t="s">
        <v>1082</v>
      </c>
      <c r="X133" t="s">
        <v>1083</v>
      </c>
      <c r="Z133" t="str">
        <f>"["""&amp;Units[[#This Row],[Units]]&amp;"""]"</f>
        <v>["ILS"]</v>
      </c>
      <c r="AB133" s="31" t="s">
        <v>430</v>
      </c>
      <c r="AC133" s="31" t="s">
        <v>1450</v>
      </c>
    </row>
    <row r="134" spans="21:29" x14ac:dyDescent="0.35">
      <c r="U134" t="str">
        <f>"["""&amp;Countries[[#This Row],[Countries]]&amp;"""]"</f>
        <v>["MK"]</v>
      </c>
      <c r="W134" t="s">
        <v>233</v>
      </c>
      <c r="X134" t="s">
        <v>1084</v>
      </c>
      <c r="Z134" t="str">
        <f>"["""&amp;Units[[#This Row],[Units]]&amp;"""]"</f>
        <v>["NZD"]</v>
      </c>
      <c r="AB134" s="31" t="s">
        <v>431</v>
      </c>
      <c r="AC134" s="31" t="s">
        <v>1451</v>
      </c>
    </row>
    <row r="135" spans="21:29" x14ac:dyDescent="0.35">
      <c r="U135" t="str">
        <f>"["""&amp;Countries[[#This Row],[Countries]]&amp;"""]"</f>
        <v>["MG"]</v>
      </c>
      <c r="W135" t="s">
        <v>234</v>
      </c>
      <c r="X135" t="s">
        <v>1085</v>
      </c>
      <c r="Z135" t="str">
        <f>"["""&amp;Units[[#This Row],[Units]]&amp;"""]"</f>
        <v>["BTN"]</v>
      </c>
      <c r="AB135" s="31" t="s">
        <v>432</v>
      </c>
      <c r="AC135" s="31" t="s">
        <v>1452</v>
      </c>
    </row>
    <row r="136" spans="21:29" x14ac:dyDescent="0.35">
      <c r="U136" t="str">
        <f>"["""&amp;Countries[[#This Row],[Countries]]&amp;"""]"</f>
        <v>["MW"]</v>
      </c>
      <c r="W136" t="s">
        <v>625</v>
      </c>
      <c r="X136" t="s">
        <v>1086</v>
      </c>
      <c r="Z136" t="str">
        <f>"["""&amp;Units[[#This Row],[Units]]&amp;"""]"</f>
        <v>["KPW"]</v>
      </c>
      <c r="AB136" s="31" t="s">
        <v>433</v>
      </c>
      <c r="AC136" s="31" t="s">
        <v>1453</v>
      </c>
    </row>
    <row r="137" spans="21:29" x14ac:dyDescent="0.35">
      <c r="U137" t="str">
        <f>"["""&amp;Countries[[#This Row],[Countries]]&amp;"""]"</f>
        <v>["MY"]</v>
      </c>
      <c r="W137" t="s">
        <v>1087</v>
      </c>
      <c r="X137" t="s">
        <v>1088</v>
      </c>
      <c r="Z137" t="str">
        <f>"["""&amp;Units[[#This Row],[Units]]&amp;"""]"</f>
        <v>["NOK"]</v>
      </c>
      <c r="AB137" s="31" t="s">
        <v>434</v>
      </c>
      <c r="AC137" s="31" t="s">
        <v>1454</v>
      </c>
    </row>
    <row r="138" spans="21:29" x14ac:dyDescent="0.35">
      <c r="U138" t="str">
        <f>"["""&amp;Countries[[#This Row],[Countries]]&amp;"""]"</f>
        <v>["MV"]</v>
      </c>
      <c r="W138" t="s">
        <v>517</v>
      </c>
      <c r="X138" t="s">
        <v>1089</v>
      </c>
      <c r="Z138" t="str">
        <f>"["""&amp;Units[[#This Row],[Units]]&amp;"""]"</f>
        <v>["PEN"]</v>
      </c>
      <c r="AB138" s="31" t="s">
        <v>435</v>
      </c>
      <c r="AC138" s="31" t="s">
        <v>1455</v>
      </c>
    </row>
    <row r="139" spans="21:29" x14ac:dyDescent="0.35">
      <c r="U139" t="str">
        <f>"["""&amp;Countries[[#This Row],[Countries]]&amp;"""]"</f>
        <v>["ML"]</v>
      </c>
      <c r="W139" t="s">
        <v>1090</v>
      </c>
      <c r="X139" t="s">
        <v>1091</v>
      </c>
      <c r="Z139" t="str">
        <f>"["""&amp;Units[[#This Row],[Units]]&amp;"""]"</f>
        <v>["MRO"]</v>
      </c>
      <c r="AB139" s="31" t="s">
        <v>436</v>
      </c>
      <c r="AC139" s="31" t="s">
        <v>1456</v>
      </c>
    </row>
    <row r="140" spans="21:29" x14ac:dyDescent="0.35">
      <c r="U140" t="str">
        <f>"["""&amp;Countries[[#This Row],[Countries]]&amp;"""]"</f>
        <v>["MT"]</v>
      </c>
      <c r="W140" t="s">
        <v>1092</v>
      </c>
      <c r="X140" t="s">
        <v>1093</v>
      </c>
      <c r="Z140" t="str">
        <f>"["""&amp;Units[[#This Row],[Units]]&amp;"""]"</f>
        <v>["PKR"]</v>
      </c>
      <c r="AB140" s="31" t="s">
        <v>437</v>
      </c>
      <c r="AC140" s="31" t="s">
        <v>1457</v>
      </c>
    </row>
    <row r="141" spans="21:29" x14ac:dyDescent="0.35">
      <c r="U141" t="str">
        <f>"["""&amp;Countries[[#This Row],[Countries]]&amp;"""]"</f>
        <v>["MH"]</v>
      </c>
      <c r="W141" t="s">
        <v>235</v>
      </c>
      <c r="X141" t="s">
        <v>1094</v>
      </c>
      <c r="Z141" t="str">
        <f>"["""&amp;Units[[#This Row],[Units]]&amp;"""]"</f>
        <v>["MOP"]</v>
      </c>
      <c r="AB141" s="31" t="s">
        <v>438</v>
      </c>
      <c r="AC141" s="31" t="s">
        <v>1458</v>
      </c>
    </row>
    <row r="142" spans="21:29" x14ac:dyDescent="0.35">
      <c r="U142" t="str">
        <f>"["""&amp;Countries[[#This Row],[Countries]]&amp;"""]"</f>
        <v>["MQ"]</v>
      </c>
      <c r="W142" t="s">
        <v>236</v>
      </c>
      <c r="X142" t="s">
        <v>1095</v>
      </c>
      <c r="Z142" t="str">
        <f>"["""&amp;Units[[#This Row],[Units]]&amp;"""]"</f>
        <v>["UYU"]</v>
      </c>
      <c r="AB142" s="31" t="s">
        <v>439</v>
      </c>
      <c r="AC142" s="31" t="s">
        <v>1459</v>
      </c>
    </row>
    <row r="143" spans="21:29" x14ac:dyDescent="0.35">
      <c r="U143" t="str">
        <f>"["""&amp;Countries[[#This Row],[Countries]]&amp;"""]"</f>
        <v>["MR"]</v>
      </c>
      <c r="W143" t="s">
        <v>1096</v>
      </c>
      <c r="X143" t="s">
        <v>1097</v>
      </c>
      <c r="Z143" t="str">
        <f>"["""&amp;Units[[#This Row],[Units]]&amp;"""]"</f>
        <v>["PHP"]</v>
      </c>
      <c r="AB143" s="31" t="s">
        <v>440</v>
      </c>
      <c r="AC143" s="31" t="s">
        <v>1460</v>
      </c>
    </row>
    <row r="144" spans="21:29" x14ac:dyDescent="0.35">
      <c r="U144" t="str">
        <f>"["""&amp;Countries[[#This Row],[Countries]]&amp;"""]"</f>
        <v>["MU"]</v>
      </c>
      <c r="W144" t="s">
        <v>1098</v>
      </c>
      <c r="X144" t="s">
        <v>1099</v>
      </c>
      <c r="Z144" t="str">
        <f>"["""&amp;Units[[#This Row],[Units]]&amp;"""]"</f>
        <v>["GBP"]</v>
      </c>
      <c r="AB144" s="31" t="s">
        <v>441</v>
      </c>
      <c r="AC144" s="31" t="s">
        <v>1461</v>
      </c>
    </row>
    <row r="145" spans="21:29" x14ac:dyDescent="0.35">
      <c r="U145" t="str">
        <f>"["""&amp;Countries[[#This Row],[Countries]]&amp;"""]"</f>
        <v>["YT"]</v>
      </c>
      <c r="W145" t="s">
        <v>1100</v>
      </c>
      <c r="X145" t="s">
        <v>1101</v>
      </c>
      <c r="Z145" t="str">
        <f>"["""&amp;Units[[#This Row],[Units]]&amp;"""]"</f>
        <v>["BWP"]</v>
      </c>
      <c r="AB145" s="31" t="s">
        <v>442</v>
      </c>
      <c r="AC145" s="31" t="s">
        <v>1462</v>
      </c>
    </row>
    <row r="146" spans="21:29" x14ac:dyDescent="0.35">
      <c r="U146" t="str">
        <f>"["""&amp;Countries[[#This Row],[Countries]]&amp;"""]"</f>
        <v>["MX"]</v>
      </c>
      <c r="W146" t="s">
        <v>1102</v>
      </c>
      <c r="X146" t="s">
        <v>1103</v>
      </c>
      <c r="Z146" t="str">
        <f>"["""&amp;Units[[#This Row],[Units]]&amp;"""]"</f>
        <v>["PLN"]</v>
      </c>
      <c r="AB146" s="31" t="s">
        <v>443</v>
      </c>
      <c r="AC146" s="31" t="s">
        <v>1463</v>
      </c>
    </row>
    <row r="147" spans="21:29" x14ac:dyDescent="0.35">
      <c r="U147" t="str">
        <f>"["""&amp;Countries[[#This Row],[Countries]]&amp;"""]"</f>
        <v>["FM"]</v>
      </c>
      <c r="W147" t="s">
        <v>237</v>
      </c>
      <c r="X147" t="s">
        <v>1104</v>
      </c>
      <c r="Z147" t="str">
        <f>"["""&amp;Units[[#This Row],[Units]]&amp;"""]"</f>
        <v>["QAR"]</v>
      </c>
      <c r="AB147" s="31" t="s">
        <v>444</v>
      </c>
      <c r="AC147" s="31" t="s">
        <v>1464</v>
      </c>
    </row>
    <row r="148" spans="21:29" x14ac:dyDescent="0.35">
      <c r="U148" t="str">
        <f>"["""&amp;Countries[[#This Row],[Countries]]&amp;"""]"</f>
        <v>["MD"]</v>
      </c>
      <c r="W148" t="s">
        <v>238</v>
      </c>
      <c r="X148" t="s">
        <v>1105</v>
      </c>
      <c r="Z148" t="str">
        <f>"["""&amp;Units[[#This Row],[Units]]&amp;"""]"</f>
        <v>["GTQ"]</v>
      </c>
      <c r="AB148" s="31" t="s">
        <v>445</v>
      </c>
      <c r="AC148" s="31" t="s">
        <v>1465</v>
      </c>
    </row>
    <row r="149" spans="21:29" x14ac:dyDescent="0.35">
      <c r="U149" t="str">
        <f>"["""&amp;Countries[[#This Row],[Countries]]&amp;"""]"</f>
        <v>["MC"]</v>
      </c>
      <c r="W149" t="s">
        <v>239</v>
      </c>
      <c r="X149" t="s">
        <v>1106</v>
      </c>
      <c r="Z149" t="str">
        <f>"["""&amp;Units[[#This Row],[Units]]&amp;"""]"</f>
        <v>["ZAR"]</v>
      </c>
      <c r="AB149" s="31" t="s">
        <v>446</v>
      </c>
      <c r="AC149" s="31" t="s">
        <v>1466</v>
      </c>
    </row>
    <row r="150" spans="21:29" x14ac:dyDescent="0.35">
      <c r="U150" t="str">
        <f>"["""&amp;Countries[[#This Row],[Countries]]&amp;"""]"</f>
        <v>["MN"]</v>
      </c>
      <c r="W150" t="s">
        <v>1107</v>
      </c>
      <c r="X150" t="s">
        <v>1108</v>
      </c>
      <c r="Z150" t="str">
        <f>"["""&amp;Units[[#This Row],[Units]]&amp;"""]"</f>
        <v>["OMR"]</v>
      </c>
      <c r="AB150" s="31" t="s">
        <v>447</v>
      </c>
      <c r="AC150" s="31" t="s">
        <v>1467</v>
      </c>
    </row>
    <row r="151" spans="21:29" x14ac:dyDescent="0.35">
      <c r="U151" t="str">
        <f>"["""&amp;Countries[[#This Row],[Countries]]&amp;"""]"</f>
        <v>["ME"]</v>
      </c>
      <c r="W151" t="s">
        <v>1109</v>
      </c>
      <c r="X151" t="s">
        <v>1110</v>
      </c>
      <c r="Z151" t="str">
        <f>"["""&amp;Units[[#This Row],[Units]]&amp;"""]"</f>
        <v>["KHR"]</v>
      </c>
      <c r="AB151" s="31" t="s">
        <v>448</v>
      </c>
      <c r="AC151" s="31" t="s">
        <v>1468</v>
      </c>
    </row>
    <row r="152" spans="21:29" x14ac:dyDescent="0.35">
      <c r="U152" t="str">
        <f>"["""&amp;Countries[[#This Row],[Countries]]&amp;"""]"</f>
        <v>["MS"]</v>
      </c>
      <c r="W152" t="s">
        <v>1111</v>
      </c>
      <c r="X152" t="s">
        <v>1112</v>
      </c>
      <c r="Z152" t="str">
        <f>"["""&amp;Units[[#This Row],[Units]]&amp;"""]"</f>
        <v>["MVR"]</v>
      </c>
      <c r="AB152" s="31" t="s">
        <v>449</v>
      </c>
      <c r="AC152" s="31" t="s">
        <v>1469</v>
      </c>
    </row>
    <row r="153" spans="21:29" x14ac:dyDescent="0.35">
      <c r="U153" t="str">
        <f>"["""&amp;Countries[[#This Row],[Countries]]&amp;"""]"</f>
        <v>["MA"]</v>
      </c>
      <c r="W153" t="s">
        <v>1113</v>
      </c>
      <c r="X153" t="s">
        <v>1114</v>
      </c>
      <c r="Z153" t="str">
        <f>"["""&amp;Units[[#This Row],[Units]]&amp;"""]"</f>
        <v>["IDR"]</v>
      </c>
      <c r="AB153" s="31" t="s">
        <v>450</v>
      </c>
      <c r="AC153" s="31" t="s">
        <v>1470</v>
      </c>
    </row>
    <row r="154" spans="21:29" x14ac:dyDescent="0.35">
      <c r="U154" t="str">
        <f>"["""&amp;Countries[[#This Row],[Countries]]&amp;"""]"</f>
        <v>["MZ"]</v>
      </c>
      <c r="W154" t="s">
        <v>1115</v>
      </c>
      <c r="X154" t="s">
        <v>1116</v>
      </c>
      <c r="Z154" t="str">
        <f>"["""&amp;Units[[#This Row],[Units]]&amp;"""]"</f>
        <v>["RUB"]</v>
      </c>
      <c r="AB154" s="31" t="s">
        <v>451</v>
      </c>
      <c r="AC154" s="31" t="s">
        <v>1471</v>
      </c>
    </row>
    <row r="155" spans="21:29" x14ac:dyDescent="0.35">
      <c r="U155" t="str">
        <f>"["""&amp;Countries[[#This Row],[Countries]]&amp;"""]"</f>
        <v>["MM"]</v>
      </c>
      <c r="W155" t="s">
        <v>1117</v>
      </c>
      <c r="X155" t="s">
        <v>1118</v>
      </c>
      <c r="Z155" t="str">
        <f>"["""&amp;Units[[#This Row],[Units]]&amp;"""]"</f>
        <v>["RWF"]</v>
      </c>
      <c r="AB155" s="31" t="s">
        <v>452</v>
      </c>
      <c r="AC155" s="31" t="s">
        <v>1472</v>
      </c>
    </row>
    <row r="156" spans="21:29" x14ac:dyDescent="0.35">
      <c r="U156" t="str">
        <f>"["""&amp;Countries[[#This Row],[Countries]]&amp;"""]"</f>
        <v>["NA"]</v>
      </c>
      <c r="W156" t="s">
        <v>1119</v>
      </c>
      <c r="X156" t="s">
        <v>1120</v>
      </c>
      <c r="Z156" t="str">
        <f>"["""&amp;Units[[#This Row],[Units]]&amp;"""]"</f>
        <v>["SHP"]</v>
      </c>
      <c r="AB156" s="31" t="s">
        <v>453</v>
      </c>
      <c r="AC156" s="31" t="s">
        <v>1473</v>
      </c>
    </row>
    <row r="157" spans="21:29" x14ac:dyDescent="0.35">
      <c r="U157" t="str">
        <f>"["""&amp;Countries[[#This Row],[Countries]]&amp;"""]"</f>
        <v>["NR"]</v>
      </c>
      <c r="W157" t="s">
        <v>1121</v>
      </c>
      <c r="X157" t="s">
        <v>1122</v>
      </c>
      <c r="Z157" t="str">
        <f>"["""&amp;Units[[#This Row],[Units]]&amp;"""]"</f>
        <v>["SAR"]</v>
      </c>
      <c r="AB157" s="31" t="s">
        <v>454</v>
      </c>
      <c r="AC157" s="31" t="s">
        <v>1474</v>
      </c>
    </row>
    <row r="158" spans="21:29" x14ac:dyDescent="0.35">
      <c r="U158" t="str">
        <f>"["""&amp;Countries[[#This Row],[Countries]]&amp;"""]"</f>
        <v>["NP"]</v>
      </c>
      <c r="W158" t="s">
        <v>1123</v>
      </c>
      <c r="X158" t="s">
        <v>1124</v>
      </c>
      <c r="Z158" t="str">
        <f>"["""&amp;Units[[#This Row],[Units]]&amp;"""]"</f>
        <v>["RSD"]</v>
      </c>
      <c r="AB158" s="31" t="s">
        <v>455</v>
      </c>
      <c r="AC158" s="31" t="s">
        <v>1475</v>
      </c>
    </row>
    <row r="159" spans="21:29" x14ac:dyDescent="0.35">
      <c r="U159" t="str">
        <f>"["""&amp;Countries[[#This Row],[Countries]]&amp;"""]"</f>
        <v>["NL"]</v>
      </c>
      <c r="W159" t="s">
        <v>1125</v>
      </c>
      <c r="X159" t="s">
        <v>1126</v>
      </c>
      <c r="Z159" t="str">
        <f>"["""&amp;Units[[#This Row],[Units]]&amp;"""]"</f>
        <v>["SCR"]</v>
      </c>
      <c r="AB159" s="31" t="s">
        <v>456</v>
      </c>
      <c r="AC159" s="31" t="s">
        <v>1476</v>
      </c>
    </row>
    <row r="160" spans="21:29" x14ac:dyDescent="0.35">
      <c r="U160" t="str">
        <f>"["""&amp;Countries[[#This Row],[Countries]]&amp;"""]"</f>
        <v>["AN"]</v>
      </c>
      <c r="W160" t="s">
        <v>240</v>
      </c>
      <c r="X160" t="s">
        <v>1127</v>
      </c>
      <c r="Z160" t="str">
        <f>"["""&amp;Units[[#This Row],[Units]]&amp;"""]"</f>
        <v>["SGD"]</v>
      </c>
      <c r="AB160" s="31" t="s">
        <v>457</v>
      </c>
      <c r="AC160" s="31" t="s">
        <v>1477</v>
      </c>
    </row>
    <row r="161" spans="21:29" x14ac:dyDescent="0.35">
      <c r="U161" t="str">
        <f>"["""&amp;Countries[[#This Row],[Countries]]&amp;"""]"</f>
        <v>["NC"]</v>
      </c>
      <c r="W161" t="s">
        <v>241</v>
      </c>
      <c r="X161" t="s">
        <v>1128</v>
      </c>
      <c r="Z161" t="str">
        <f>"["""&amp;Units[[#This Row],[Units]]&amp;"""]"</f>
        <v>["SBD"]</v>
      </c>
      <c r="AB161" s="31" t="s">
        <v>458</v>
      </c>
      <c r="AC161" s="31" t="s">
        <v>1478</v>
      </c>
    </row>
    <row r="162" spans="21:29" x14ac:dyDescent="0.35">
      <c r="U162" t="str">
        <f>"["""&amp;Countries[[#This Row],[Countries]]&amp;"""]"</f>
        <v>["NZ"]</v>
      </c>
      <c r="W162" t="s">
        <v>242</v>
      </c>
      <c r="X162" t="s">
        <v>1129</v>
      </c>
      <c r="Z162" t="str">
        <f>"["""&amp;Units[[#This Row],[Units]]&amp;"""]"</f>
        <v>["KGS"]</v>
      </c>
      <c r="AB162" s="31" t="s">
        <v>459</v>
      </c>
      <c r="AC162" s="31" t="s">
        <v>1479</v>
      </c>
    </row>
    <row r="163" spans="21:29" x14ac:dyDescent="0.35">
      <c r="U163" t="str">
        <f>"["""&amp;Countries[[#This Row],[Countries]]&amp;"""]"</f>
        <v>["NI"]</v>
      </c>
      <c r="W163" t="s">
        <v>243</v>
      </c>
      <c r="X163" t="s">
        <v>1130</v>
      </c>
      <c r="Z163" t="str">
        <f>"["""&amp;Units[[#This Row],[Units]]&amp;"""]"</f>
        <v>["SOS"]</v>
      </c>
      <c r="AB163" s="31" t="s">
        <v>460</v>
      </c>
      <c r="AC163" s="31" t="s">
        <v>1480</v>
      </c>
    </row>
    <row r="164" spans="21:29" x14ac:dyDescent="0.35">
      <c r="U164" t="str">
        <f>"["""&amp;Countries[[#This Row],[Countries]]&amp;"""]"</f>
        <v>["NE"]</v>
      </c>
      <c r="W164" t="s">
        <v>1131</v>
      </c>
      <c r="X164" t="s">
        <v>1132</v>
      </c>
      <c r="Z164" t="str">
        <f>"["""&amp;Units[[#This Row],[Units]]&amp;"""]"</f>
        <v>["TJS"]</v>
      </c>
      <c r="AB164" s="31" t="s">
        <v>461</v>
      </c>
      <c r="AC164" s="31" t="s">
        <v>1481</v>
      </c>
    </row>
    <row r="165" spans="21:29" x14ac:dyDescent="0.35">
      <c r="U165" t="str">
        <f>"["""&amp;Countries[[#This Row],[Countries]]&amp;"""]"</f>
        <v>["NG"]</v>
      </c>
      <c r="W165" t="s">
        <v>1133</v>
      </c>
      <c r="X165" t="s">
        <v>1134</v>
      </c>
      <c r="Z165" t="str">
        <f>"["""&amp;Units[[#This Row],[Units]]&amp;"""]"</f>
        <v>["KRW"]</v>
      </c>
      <c r="AB165" s="31" t="s">
        <v>462</v>
      </c>
      <c r="AC165" s="31" t="s">
        <v>1482</v>
      </c>
    </row>
    <row r="166" spans="21:29" x14ac:dyDescent="0.35">
      <c r="U166" t="str">
        <f>"["""&amp;Countries[[#This Row],[Countries]]&amp;"""]"</f>
        <v>["NU"]</v>
      </c>
      <c r="W166" t="s">
        <v>1135</v>
      </c>
      <c r="X166" t="s">
        <v>1136</v>
      </c>
      <c r="Z166" t="str">
        <f>"["""&amp;Units[[#This Row],[Units]]&amp;"""]"</f>
        <v>["LKR"]</v>
      </c>
      <c r="AB166" s="31" t="s">
        <v>463</v>
      </c>
      <c r="AC166" s="31" t="s">
        <v>1483</v>
      </c>
    </row>
    <row r="167" spans="21:29" x14ac:dyDescent="0.35">
      <c r="U167" t="str">
        <f>"["""&amp;Countries[[#This Row],[Countries]]&amp;"""]"</f>
        <v>["NF"]</v>
      </c>
      <c r="W167" t="s">
        <v>244</v>
      </c>
      <c r="X167" t="s">
        <v>1137</v>
      </c>
      <c r="Z167" t="str">
        <f>"["""&amp;Units[[#This Row],[Units]]&amp;"""]"</f>
        <v>["SDG"]</v>
      </c>
      <c r="AB167" s="31" t="s">
        <v>464</v>
      </c>
      <c r="AC167" s="31" t="s">
        <v>1484</v>
      </c>
    </row>
    <row r="168" spans="21:29" x14ac:dyDescent="0.35">
      <c r="U168" t="str">
        <f>"["""&amp;Countries[[#This Row],[Countries]]&amp;"""]"</f>
        <v>["MP"]</v>
      </c>
      <c r="W168" t="s">
        <v>245</v>
      </c>
      <c r="X168" t="s">
        <v>1138</v>
      </c>
      <c r="Z168" t="str">
        <f>"["""&amp;Units[[#This Row],[Units]]&amp;"""]"</f>
        <v>["SRD"]</v>
      </c>
      <c r="AB168" s="31" t="s">
        <v>465</v>
      </c>
      <c r="AC168" s="31" t="s">
        <v>1485</v>
      </c>
    </row>
    <row r="169" spans="21:29" x14ac:dyDescent="0.35">
      <c r="U169" t="str">
        <f>"["""&amp;Countries[[#This Row],[Countries]]&amp;"""]"</f>
        <v>["NO"]</v>
      </c>
      <c r="W169" t="s">
        <v>246</v>
      </c>
      <c r="X169" t="s">
        <v>1139</v>
      </c>
      <c r="Z169" t="str">
        <f>"["""&amp;Units[[#This Row],[Units]]&amp;"""]"</f>
        <v>["SEK"]</v>
      </c>
      <c r="AB169" s="31" t="s">
        <v>466</v>
      </c>
      <c r="AC169" s="31" t="s">
        <v>1486</v>
      </c>
    </row>
    <row r="170" spans="21:29" x14ac:dyDescent="0.35">
      <c r="U170" t="str">
        <f>"["""&amp;Countries[[#This Row],[Countries]]&amp;"""]"</f>
        <v>["OM"]</v>
      </c>
      <c r="W170" t="s">
        <v>1140</v>
      </c>
      <c r="X170" t="s">
        <v>1141</v>
      </c>
      <c r="Z170" t="str">
        <f>"["""&amp;Units[[#This Row],[Units]]&amp;"""]"</f>
        <v>["CHF"]</v>
      </c>
      <c r="AB170" s="31" t="s">
        <v>467</v>
      </c>
      <c r="AC170" s="31" t="s">
        <v>1487</v>
      </c>
    </row>
    <row r="171" spans="21:29" x14ac:dyDescent="0.35">
      <c r="U171" t="str">
        <f>"["""&amp;Countries[[#This Row],[Countries]]&amp;"""]"</f>
        <v>["PK"]</v>
      </c>
      <c r="W171" t="s">
        <v>1142</v>
      </c>
      <c r="X171" t="s">
        <v>1143</v>
      </c>
      <c r="Z171" t="str">
        <f>"["""&amp;Units[[#This Row],[Units]]&amp;"""]"</f>
        <v>["SYP"]</v>
      </c>
      <c r="AB171" s="31" t="s">
        <v>468</v>
      </c>
      <c r="AC171" s="31" t="s">
        <v>1488</v>
      </c>
    </row>
    <row r="172" spans="21:29" x14ac:dyDescent="0.35">
      <c r="U172" t="str">
        <f>"["""&amp;Countries[[#This Row],[Countries]]&amp;"""]"</f>
        <v>["PW"]</v>
      </c>
      <c r="W172" t="s">
        <v>1144</v>
      </c>
      <c r="X172" t="s">
        <v>1145</v>
      </c>
      <c r="Z172" t="str">
        <f>"["""&amp;Units[[#This Row],[Units]]&amp;"""]"</f>
        <v>["TWD"]</v>
      </c>
      <c r="AB172" s="31" t="s">
        <v>469</v>
      </c>
      <c r="AC172" s="31" t="s">
        <v>1489</v>
      </c>
    </row>
    <row r="173" spans="21:29" x14ac:dyDescent="0.35">
      <c r="U173" t="str">
        <f>"["""&amp;Countries[[#This Row],[Countries]]&amp;"""]"</f>
        <v>["PS"]</v>
      </c>
      <c r="W173" t="s">
        <v>247</v>
      </c>
      <c r="X173" t="s">
        <v>1146</v>
      </c>
      <c r="Z173" t="str">
        <f>"["""&amp;Units[[#This Row],[Units]]&amp;"""]"</f>
        <v>["BDT"]</v>
      </c>
      <c r="AB173" s="31" t="s">
        <v>470</v>
      </c>
      <c r="AC173" s="31" t="s">
        <v>1490</v>
      </c>
    </row>
    <row r="174" spans="21:29" x14ac:dyDescent="0.35">
      <c r="U174" t="str">
        <f>"["""&amp;Countries[[#This Row],[Countries]]&amp;"""]"</f>
        <v>["PA"]</v>
      </c>
      <c r="W174" t="s">
        <v>248</v>
      </c>
      <c r="X174" t="s">
        <v>1147</v>
      </c>
      <c r="Z174" t="str">
        <f>"["""&amp;Units[[#This Row],[Units]]&amp;"""]"</f>
        <v>["WST"]</v>
      </c>
      <c r="AB174" s="31" t="s">
        <v>471</v>
      </c>
      <c r="AC174" s="31" t="s">
        <v>1491</v>
      </c>
    </row>
    <row r="175" spans="21:29" x14ac:dyDescent="0.35">
      <c r="U175" t="str">
        <f>"["""&amp;Countries[[#This Row],[Countries]]&amp;"""]"</f>
        <v>["PG"]</v>
      </c>
      <c r="W175" t="s">
        <v>249</v>
      </c>
      <c r="X175" t="s">
        <v>1148</v>
      </c>
      <c r="Z175" t="str">
        <f>"["""&amp;Units[[#This Row],[Units]]&amp;"""]"</f>
        <v>["TZS"]</v>
      </c>
      <c r="AB175" s="31" t="s">
        <v>472</v>
      </c>
      <c r="AC175" s="31" t="s">
        <v>1492</v>
      </c>
    </row>
    <row r="176" spans="21:29" x14ac:dyDescent="0.35">
      <c r="U176" t="str">
        <f>"["""&amp;Countries[[#This Row],[Countries]]&amp;"""]"</f>
        <v>["PY"]</v>
      </c>
      <c r="W176" t="s">
        <v>250</v>
      </c>
      <c r="X176" t="s">
        <v>1149</v>
      </c>
      <c r="Z176" t="str">
        <f>"["""&amp;Units[[#This Row],[Units]]&amp;"""]"</f>
        <v>["KZT"]</v>
      </c>
      <c r="AB176" s="31" t="s">
        <v>473</v>
      </c>
      <c r="AC176" s="31" t="s">
        <v>1493</v>
      </c>
    </row>
    <row r="177" spans="21:29" x14ac:dyDescent="0.35">
      <c r="U177" t="str">
        <f>"["""&amp;Countries[[#This Row],[Countries]]&amp;"""]"</f>
        <v>["PE"]</v>
      </c>
      <c r="W177" t="s">
        <v>1150</v>
      </c>
      <c r="X177" t="s">
        <v>1151</v>
      </c>
      <c r="Z177" t="str">
        <f>"["""&amp;Units[[#This Row],[Units]]&amp;"""]"</f>
        <v>["TTD"]</v>
      </c>
      <c r="AB177" s="31" t="s">
        <v>474</v>
      </c>
      <c r="AC177" s="31" t="s">
        <v>1494</v>
      </c>
    </row>
    <row r="178" spans="21:29" x14ac:dyDescent="0.35">
      <c r="U178" t="str">
        <f>"["""&amp;Countries[[#This Row],[Countries]]&amp;"""]"</f>
        <v>["PH"]</v>
      </c>
      <c r="W178" t="s">
        <v>1152</v>
      </c>
      <c r="X178" t="s">
        <v>1153</v>
      </c>
      <c r="Z178" t="str">
        <f>"["""&amp;Units[[#This Row],[Units]]&amp;"""]"</f>
        <v>["MNT"]</v>
      </c>
      <c r="AB178" s="31" t="s">
        <v>475</v>
      </c>
      <c r="AC178" s="31" t="s">
        <v>1495</v>
      </c>
    </row>
    <row r="179" spans="21:29" x14ac:dyDescent="0.35">
      <c r="U179" t="str">
        <f>"["""&amp;Countries[[#This Row],[Countries]]&amp;"""]"</f>
        <v>["PN"]</v>
      </c>
      <c r="W179" t="s">
        <v>1154</v>
      </c>
      <c r="X179" t="s">
        <v>1155</v>
      </c>
      <c r="Z179" t="str">
        <f>"["""&amp;Units[[#This Row],[Units]]&amp;"""]"</f>
        <v>["TND"]</v>
      </c>
      <c r="AB179" s="31" t="s">
        <v>476</v>
      </c>
      <c r="AC179" s="31" t="s">
        <v>1496</v>
      </c>
    </row>
    <row r="180" spans="21:29" x14ac:dyDescent="0.35">
      <c r="U180" t="str">
        <f>"["""&amp;Countries[[#This Row],[Countries]]&amp;"""]"</f>
        <v>["PL"]</v>
      </c>
      <c r="W180" t="s">
        <v>1156</v>
      </c>
      <c r="X180" t="s">
        <v>1157</v>
      </c>
      <c r="Z180" t="str">
        <f>"["""&amp;Units[[#This Row],[Units]]&amp;"""]"</f>
        <v>["TRY"]</v>
      </c>
      <c r="AB180" s="31" t="s">
        <v>477</v>
      </c>
      <c r="AC180" s="31" t="s">
        <v>1497</v>
      </c>
    </row>
    <row r="181" spans="21:29" x14ac:dyDescent="0.35">
      <c r="U181" t="str">
        <f>"["""&amp;Countries[[#This Row],[Countries]]&amp;"""]"</f>
        <v>["PT"]</v>
      </c>
      <c r="W181" t="s">
        <v>1158</v>
      </c>
      <c r="X181" t="s">
        <v>1159</v>
      </c>
      <c r="Z181" t="str">
        <f>"["""&amp;Units[[#This Row],[Units]]&amp;"""]"</f>
        <v>["AED"]</v>
      </c>
      <c r="AB181" s="31" t="s">
        <v>478</v>
      </c>
      <c r="AC181" s="31" t="s">
        <v>1498</v>
      </c>
    </row>
    <row r="182" spans="21:29" x14ac:dyDescent="0.35">
      <c r="U182" t="str">
        <f>"["""&amp;Countries[[#This Row],[Countries]]&amp;"""]"</f>
        <v>["PR"]</v>
      </c>
      <c r="W182" t="s">
        <v>251</v>
      </c>
      <c r="X182" t="s">
        <v>1160</v>
      </c>
      <c r="Z182" t="str">
        <f>"["""&amp;Units[[#This Row],[Units]]&amp;"""]"</f>
        <v>["UGX"]</v>
      </c>
      <c r="AB182" s="31" t="s">
        <v>479</v>
      </c>
      <c r="AC182" s="31" t="s">
        <v>1499</v>
      </c>
    </row>
    <row r="183" spans="21:29" x14ac:dyDescent="0.35">
      <c r="U183" t="str">
        <f>"["""&amp;Countries[[#This Row],[Countries]]&amp;"""]"</f>
        <v>["QA"]</v>
      </c>
      <c r="W183" t="s">
        <v>252</v>
      </c>
      <c r="X183" t="s">
        <v>1161</v>
      </c>
      <c r="Z183" t="str">
        <f>"["""&amp;Units[[#This Row],[Units]]&amp;"""]"</f>
        <v>["USD"]</v>
      </c>
      <c r="AB183" s="31" t="s">
        <v>480</v>
      </c>
      <c r="AC183" s="31" t="s">
        <v>1500</v>
      </c>
    </row>
    <row r="184" spans="21:29" x14ac:dyDescent="0.35">
      <c r="U184" t="str">
        <f>"["""&amp;Countries[[#This Row],[Countries]]&amp;"""]"</f>
        <v>["RE"]</v>
      </c>
      <c r="W184" t="s">
        <v>1162</v>
      </c>
      <c r="X184" t="s">
        <v>1163</v>
      </c>
      <c r="Z184" t="str">
        <f>"["""&amp;Units[[#This Row],[Units]]&amp;"""]"</f>
        <v>["UZS"]</v>
      </c>
      <c r="AB184" s="31" t="s">
        <v>481</v>
      </c>
      <c r="AC184" s="31" t="s">
        <v>1501</v>
      </c>
    </row>
    <row r="185" spans="21:29" x14ac:dyDescent="0.35">
      <c r="U185" t="str">
        <f>"["""&amp;Countries[[#This Row],[Countries]]&amp;"""]"</f>
        <v>["RO"]</v>
      </c>
      <c r="W185" t="s">
        <v>1164</v>
      </c>
      <c r="X185" t="s">
        <v>1165</v>
      </c>
      <c r="Z185" t="str">
        <f>"["""&amp;Units[[#This Row],[Units]]&amp;"""]"</f>
        <v>["VUV"]</v>
      </c>
      <c r="AB185" s="31" t="s">
        <v>482</v>
      </c>
      <c r="AC185" s="31" t="s">
        <v>1502</v>
      </c>
    </row>
    <row r="186" spans="21:29" x14ac:dyDescent="0.35">
      <c r="U186" t="str">
        <f>"["""&amp;Countries[[#This Row],[Countries]]&amp;"""]"</f>
        <v>["RU"]</v>
      </c>
      <c r="W186" t="s">
        <v>253</v>
      </c>
      <c r="X186" t="s">
        <v>1166</v>
      </c>
      <c r="Z186" t="str">
        <f>"["""&amp;Units[[#This Row],[Units]]&amp;"""]"</f>
        <v>["YER"]</v>
      </c>
      <c r="AB186" s="31" t="s">
        <v>483</v>
      </c>
      <c r="AC186" s="31" t="s">
        <v>1503</v>
      </c>
    </row>
    <row r="187" spans="21:29" x14ac:dyDescent="0.35">
      <c r="U187" t="str">
        <f>"["""&amp;Countries[[#This Row],[Countries]]&amp;"""]"</f>
        <v>["RW"]</v>
      </c>
      <c r="W187" t="s">
        <v>254</v>
      </c>
      <c r="X187" t="s">
        <v>1167</v>
      </c>
      <c r="Z187" t="str">
        <f>"["""&amp;Units[[#This Row],[Units]]&amp;"""]"</f>
        <v>["JPY"]</v>
      </c>
      <c r="AB187" s="31" t="s">
        <v>484</v>
      </c>
      <c r="AC187" s="31" t="s">
        <v>1504</v>
      </c>
    </row>
    <row r="188" spans="21:29" x14ac:dyDescent="0.35">
      <c r="U188" t="str">
        <f>"["""&amp;Countries[[#This Row],[Countries]]&amp;"""]"</f>
        <v>["BL"]</v>
      </c>
      <c r="W188" t="s">
        <v>255</v>
      </c>
      <c r="X188" t="s">
        <v>1168</v>
      </c>
      <c r="Z188" t="str">
        <f>"["""&amp;Units[[#This Row],[Units]]&amp;"""]"</f>
        <v>["ZMW"]</v>
      </c>
      <c r="AB188" s="31" t="s">
        <v>485</v>
      </c>
      <c r="AC188" s="31" t="s">
        <v>1505</v>
      </c>
    </row>
    <row r="189" spans="21:29" x14ac:dyDescent="0.35">
      <c r="U189" t="str">
        <f>"["""&amp;Countries[[#This Row],[Countries]]&amp;"""]"</f>
        <v>["SH"]</v>
      </c>
      <c r="W189" t="s">
        <v>256</v>
      </c>
      <c r="X189" t="s">
        <v>1169</v>
      </c>
      <c r="Z189" t="str">
        <f>"["""&amp;Units[[#This Row],[Units]]&amp;"""]"</f>
        <v>["ZWL"]</v>
      </c>
      <c r="AB189" s="31" t="s">
        <v>486</v>
      </c>
      <c r="AC189" s="31" t="s">
        <v>1506</v>
      </c>
    </row>
    <row r="190" spans="21:29" x14ac:dyDescent="0.35">
      <c r="U190" t="str">
        <f>"["""&amp;Countries[[#This Row],[Countries]]&amp;"""]"</f>
        <v>["KN"]</v>
      </c>
      <c r="W190" t="s">
        <v>257</v>
      </c>
      <c r="X190" t="s">
        <v>1170</v>
      </c>
      <c r="Z190" t="str">
        <f>"["""&amp;Units[[#This Row],[Units]]&amp;"""]"</f>
        <v>["m/s²"]</v>
      </c>
      <c r="AB190" s="31" t="s">
        <v>487</v>
      </c>
      <c r="AC190" s="31" t="s">
        <v>1507</v>
      </c>
    </row>
    <row r="191" spans="21:29" x14ac:dyDescent="0.35">
      <c r="U191" t="str">
        <f>"["""&amp;Countries[[#This Row],[Countries]]&amp;"""]"</f>
        <v>["LC"]</v>
      </c>
      <c r="W191" t="s">
        <v>258</v>
      </c>
      <c r="X191" t="s">
        <v>1171</v>
      </c>
      <c r="Z191" t="str">
        <f>"["""&amp;Units[[#This Row],[Units]]&amp;"""]"</f>
        <v>["rad/s²"]</v>
      </c>
      <c r="AB191" s="31" t="s">
        <v>488</v>
      </c>
      <c r="AC191" s="31" t="s">
        <v>1508</v>
      </c>
    </row>
    <row r="192" spans="21:29" x14ac:dyDescent="0.35">
      <c r="U192" t="str">
        <f>"["""&amp;Countries[[#This Row],[Countries]]&amp;"""]"</f>
        <v>["MF"]</v>
      </c>
      <c r="W192" t="s">
        <v>259</v>
      </c>
      <c r="X192" t="s">
        <v>1172</v>
      </c>
      <c r="Z192" t="str">
        <f>"["""&amp;Units[[#This Row],[Units]]&amp;"""]"</f>
        <v>["Js"]</v>
      </c>
      <c r="AB192" s="31" t="s">
        <v>489</v>
      </c>
      <c r="AC192" s="31" t="s">
        <v>1509</v>
      </c>
    </row>
    <row r="193" spans="21:29" x14ac:dyDescent="0.35">
      <c r="U193" t="str">
        <f>"["""&amp;Countries[[#This Row],[Countries]]&amp;"""]"</f>
        <v>["PM"]</v>
      </c>
      <c r="W193" t="s">
        <v>260</v>
      </c>
      <c r="X193" t="s">
        <v>1173</v>
      </c>
      <c r="Z193" t="str">
        <f>"["""&amp;Units[[#This Row],[Units]]&amp;"""]"</f>
        <v>["rad/s"]</v>
      </c>
      <c r="AB193" s="31" t="s">
        <v>490</v>
      </c>
      <c r="AC193" s="31" t="s">
        <v>1510</v>
      </c>
    </row>
    <row r="194" spans="21:29" x14ac:dyDescent="0.35">
      <c r="U194" t="str">
        <f>"["""&amp;Countries[[#This Row],[Countries]]&amp;"""]"</f>
        <v>["VC"]</v>
      </c>
      <c r="W194" t="s">
        <v>261</v>
      </c>
      <c r="X194" t="s">
        <v>1174</v>
      </c>
      <c r="Z194" t="str">
        <f>"["""&amp;Units[[#This Row],[Units]]&amp;"""]"</f>
        <v>["rpm"]</v>
      </c>
      <c r="AB194" s="31" t="s">
        <v>491</v>
      </c>
      <c r="AC194" s="31" t="s">
        <v>1511</v>
      </c>
    </row>
    <row r="195" spans="21:29" x14ac:dyDescent="0.35">
      <c r="U195" t="str">
        <f>"["""&amp;Countries[[#This Row],[Countries]]&amp;"""]"</f>
        <v>["WS"]</v>
      </c>
      <c r="W195" t="s">
        <v>262</v>
      </c>
      <c r="X195" t="s">
        <v>1175</v>
      </c>
      <c r="Z195" t="str">
        <f>"["""&amp;Units[[#This Row],[Units]]&amp;"""]"</f>
        <v>["m²"]</v>
      </c>
      <c r="AB195" s="31" t="s">
        <v>492</v>
      </c>
      <c r="AC195" s="31" t="s">
        <v>1512</v>
      </c>
    </row>
    <row r="196" spans="21:29" x14ac:dyDescent="0.35">
      <c r="U196" t="str">
        <f>"["""&amp;Countries[[#This Row],[Countries]]&amp;"""]"</f>
        <v>["SM"]</v>
      </c>
      <c r="W196" t="s">
        <v>263</v>
      </c>
      <c r="X196" t="s">
        <v>1176</v>
      </c>
      <c r="Z196" t="str">
        <f>"["""&amp;Units[[#This Row],[Units]]&amp;"""]"</f>
        <v>["mm²"]</v>
      </c>
      <c r="AB196" s="31" t="s">
        <v>493</v>
      </c>
      <c r="AC196" s="31" t="s">
        <v>1513</v>
      </c>
    </row>
    <row r="197" spans="21:29" x14ac:dyDescent="0.35">
      <c r="U197" t="str">
        <f>"["""&amp;Countries[[#This Row],[Countries]]&amp;"""]"</f>
        <v>["ST"]</v>
      </c>
      <c r="W197" t="s">
        <v>264</v>
      </c>
      <c r="X197" t="s">
        <v>1177</v>
      </c>
      <c r="Z197" t="str">
        <f>"["""&amp;Units[[#This Row],[Units]]&amp;"""]"</f>
        <v>["cm²"]</v>
      </c>
      <c r="AB197" s="31" t="s">
        <v>494</v>
      </c>
      <c r="AC197" s="31" t="s">
        <v>1514</v>
      </c>
    </row>
    <row r="198" spans="21:29" x14ac:dyDescent="0.35">
      <c r="U198" t="str">
        <f>"["""&amp;Countries[[#This Row],[Countries]]&amp;"""]"</f>
        <v>["SA"]</v>
      </c>
      <c r="W198" t="s">
        <v>265</v>
      </c>
      <c r="X198" t="s">
        <v>1178</v>
      </c>
      <c r="Z198" t="str">
        <f>"["""&amp;Units[[#This Row],[Units]]&amp;"""]"</f>
        <v>["km²"]</v>
      </c>
      <c r="AB198" s="31" t="s">
        <v>495</v>
      </c>
      <c r="AC198" s="31" t="s">
        <v>1515</v>
      </c>
    </row>
    <row r="199" spans="21:29" x14ac:dyDescent="0.35">
      <c r="U199" t="str">
        <f>"["""&amp;Countries[[#This Row],[Countries]]&amp;"""]"</f>
        <v>["SN"]</v>
      </c>
      <c r="W199" t="s">
        <v>266</v>
      </c>
      <c r="X199" t="s">
        <v>1179</v>
      </c>
      <c r="Z199" t="str">
        <f>"["""&amp;Units[[#This Row],[Units]]&amp;"""]"</f>
        <v>["in²"]</v>
      </c>
      <c r="AB199" s="31" t="s">
        <v>496</v>
      </c>
      <c r="AC199" s="31" t="s">
        <v>1516</v>
      </c>
    </row>
    <row r="200" spans="21:29" x14ac:dyDescent="0.35">
      <c r="U200" t="str">
        <f>"["""&amp;Countries[[#This Row],[Countries]]&amp;"""]"</f>
        <v>["RS"]</v>
      </c>
      <c r="W200" t="s">
        <v>1180</v>
      </c>
      <c r="X200" t="s">
        <v>1181</v>
      </c>
      <c r="Z200" t="str">
        <f>"["""&amp;Units[[#This Row],[Units]]&amp;"""]"</f>
        <v>["ft²"]</v>
      </c>
      <c r="AB200" s="31" t="s">
        <v>497</v>
      </c>
      <c r="AC200" s="31" t="s">
        <v>1517</v>
      </c>
    </row>
    <row r="201" spans="21:29" x14ac:dyDescent="0.35">
      <c r="U201" t="str">
        <f>"["""&amp;Countries[[#This Row],[Countries]]&amp;"""]"</f>
        <v>["SC"]</v>
      </c>
      <c r="W201" t="s">
        <v>1182</v>
      </c>
      <c r="X201" t="s">
        <v>1183</v>
      </c>
      <c r="Z201" t="str">
        <f>"["""&amp;Units[[#This Row],[Units]]&amp;"""]"</f>
        <v>["yd²"]</v>
      </c>
      <c r="AB201" s="31" t="s">
        <v>498</v>
      </c>
      <c r="AC201" s="31" t="s">
        <v>1518</v>
      </c>
    </row>
    <row r="202" spans="21:29" x14ac:dyDescent="0.35">
      <c r="U202" t="str">
        <f>"["""&amp;Countries[[#This Row],[Countries]]&amp;"""]"</f>
        <v>["SL"]</v>
      </c>
      <c r="W202" t="s">
        <v>267</v>
      </c>
      <c r="X202" t="s">
        <v>1184</v>
      </c>
      <c r="Z202" t="str">
        <f>"["""&amp;Units[[#This Row],[Units]]&amp;"""]"</f>
        <v>["mile²"]</v>
      </c>
      <c r="AB202" s="31" t="s">
        <v>499</v>
      </c>
      <c r="AC202" s="31" t="s">
        <v>1519</v>
      </c>
    </row>
    <row r="203" spans="21:29" x14ac:dyDescent="0.35">
      <c r="U203" t="str">
        <f>"["""&amp;Countries[[#This Row],[Countries]]&amp;"""]"</f>
        <v>["SG"]</v>
      </c>
      <c r="W203" t="s">
        <v>268</v>
      </c>
      <c r="X203" t="s">
        <v>1185</v>
      </c>
      <c r="Z203" t="str">
        <f>"["""&amp;Units[[#This Row],[Units]]&amp;"""]"</f>
        <v>["acre"]</v>
      </c>
      <c r="AB203" s="31" t="s">
        <v>500</v>
      </c>
      <c r="AC203" s="31" t="s">
        <v>500</v>
      </c>
    </row>
    <row r="204" spans="21:29" x14ac:dyDescent="0.35">
      <c r="U204" t="str">
        <f>"["""&amp;Countries[[#This Row],[Countries]]&amp;"""]"</f>
        <v>["SK"]</v>
      </c>
      <c r="W204" t="s">
        <v>1186</v>
      </c>
      <c r="X204" t="s">
        <v>1187</v>
      </c>
      <c r="Z204" t="str">
        <f>"["""&amp;Units[[#This Row],[Units]]&amp;"""]"</f>
        <v>["F"]</v>
      </c>
      <c r="AB204" s="31" t="s">
        <v>501</v>
      </c>
      <c r="AC204" s="31" t="s">
        <v>1520</v>
      </c>
    </row>
    <row r="205" spans="21:29" x14ac:dyDescent="0.35">
      <c r="U205" t="str">
        <f>"["""&amp;Countries[[#This Row],[Countries]]&amp;"""]"</f>
        <v>["SI"]</v>
      </c>
      <c r="W205" t="s">
        <v>1188</v>
      </c>
      <c r="X205" t="s">
        <v>1189</v>
      </c>
      <c r="Z205" t="str">
        <f>"["""&amp;Units[[#This Row],[Units]]&amp;"""]"</f>
        <v>["COP"]</v>
      </c>
      <c r="AB205" s="31" t="s">
        <v>502</v>
      </c>
      <c r="AC205" s="31" t="s">
        <v>1521</v>
      </c>
    </row>
    <row r="206" spans="21:29" x14ac:dyDescent="0.35">
      <c r="U206" t="str">
        <f>"["""&amp;Countries[[#This Row],[Countries]]&amp;"""]"</f>
        <v>["SB"]</v>
      </c>
      <c r="W206" t="s">
        <v>269</v>
      </c>
      <c r="X206" t="s">
        <v>1190</v>
      </c>
      <c r="Z206" t="str">
        <f>"["""&amp;Units[[#This Row],[Units]]&amp;"""]"</f>
        <v>["kW/ton"]</v>
      </c>
      <c r="AB206" s="31" t="s">
        <v>503</v>
      </c>
      <c r="AC206" s="31" t="s">
        <v>1522</v>
      </c>
    </row>
    <row r="207" spans="21:29" x14ac:dyDescent="0.35">
      <c r="U207" t="str">
        <f>"["""&amp;Countries[[#This Row],[Countries]]&amp;"""]"</f>
        <v>["SO"]</v>
      </c>
      <c r="W207" t="s">
        <v>270</v>
      </c>
      <c r="X207" t="s">
        <v>1191</v>
      </c>
      <c r="Z207" t="str">
        <f>"["""&amp;Units[[#This Row],[Units]]&amp;"""]"</f>
        <v>["kg/m³"]</v>
      </c>
      <c r="AB207" s="31" t="s">
        <v>504</v>
      </c>
      <c r="AC207" s="31" t="s">
        <v>1523</v>
      </c>
    </row>
    <row r="208" spans="21:29" x14ac:dyDescent="0.35">
      <c r="U208" t="str">
        <f>"["""&amp;Countries[[#This Row],[Countries]]&amp;"""]"</f>
        <v>["ZA"]</v>
      </c>
      <c r="W208" t="s">
        <v>271</v>
      </c>
      <c r="X208" t="s">
        <v>1192</v>
      </c>
      <c r="Z208" t="str">
        <f>"["""&amp;Units[[#This Row],[Units]]&amp;"""]"</f>
        <v>["µg/m³"]</v>
      </c>
      <c r="AB208" s="31" t="s">
        <v>505</v>
      </c>
      <c r="AC208" s="31" t="s">
        <v>1524</v>
      </c>
    </row>
    <row r="209" spans="21:29" x14ac:dyDescent="0.35">
      <c r="U209" t="str">
        <f>"["""&amp;Countries[[#This Row],[Countries]]&amp;"""]"</f>
        <v>["GS"]</v>
      </c>
      <c r="W209" t="s">
        <v>272</v>
      </c>
      <c r="X209" t="s">
        <v>1193</v>
      </c>
      <c r="Z209" t="str">
        <f>"["""&amp;Units[[#This Row],[Units]]&amp;"""]"</f>
        <v>["C"]</v>
      </c>
      <c r="AB209" s="31" t="s">
        <v>506</v>
      </c>
      <c r="AC209" s="31" t="s">
        <v>1525</v>
      </c>
    </row>
    <row r="210" spans="21:29" x14ac:dyDescent="0.35">
      <c r="U210" t="str">
        <f>"["""&amp;Countries[[#This Row],[Countries]]&amp;"""]"</f>
        <v>["ES"]</v>
      </c>
      <c r="W210" t="s">
        <v>273</v>
      </c>
      <c r="X210" t="s">
        <v>1194</v>
      </c>
      <c r="Z210" t="str">
        <f>"["""&amp;Units[[#This Row],[Units]]&amp;"""]"</f>
        <v>["Ah"]</v>
      </c>
      <c r="AB210" s="31" t="s">
        <v>507</v>
      </c>
      <c r="AC210" s="31" t="s">
        <v>1526</v>
      </c>
    </row>
    <row r="211" spans="21:29" x14ac:dyDescent="0.35">
      <c r="U211" t="str">
        <f>"["""&amp;Countries[[#This Row],[Countries]]&amp;"""]"</f>
        <v>["LK"]</v>
      </c>
      <c r="W211" t="s">
        <v>274</v>
      </c>
      <c r="X211" t="s">
        <v>1195</v>
      </c>
      <c r="Z211" t="str">
        <f>"["""&amp;Units[[#This Row],[Units]]&amp;"""]"</f>
        <v>["S"]</v>
      </c>
      <c r="AB211" s="31" t="s">
        <v>508</v>
      </c>
      <c r="AC211" s="31" t="s">
        <v>1527</v>
      </c>
    </row>
    <row r="212" spans="21:29" x14ac:dyDescent="0.35">
      <c r="U212" t="str">
        <f>"["""&amp;Countries[[#This Row],[Countries]]&amp;"""]"</f>
        <v>["SD"]</v>
      </c>
      <c r="W212" t="s">
        <v>275</v>
      </c>
      <c r="X212" t="s">
        <v>1196</v>
      </c>
      <c r="Z212" t="str">
        <f>"["""&amp;Units[[#This Row],[Units]]&amp;"""]"</f>
        <v>["A"]</v>
      </c>
      <c r="AB212" s="31" t="s">
        <v>509</v>
      </c>
      <c r="AC212" s="31" t="s">
        <v>1528</v>
      </c>
    </row>
    <row r="213" spans="21:29" x14ac:dyDescent="0.35">
      <c r="U213" t="str">
        <f>"["""&amp;Countries[[#This Row],[Countries]]&amp;"""]"</f>
        <v>["SR"]</v>
      </c>
      <c r="W213" t="s">
        <v>1197</v>
      </c>
      <c r="X213" t="s">
        <v>1198</v>
      </c>
      <c r="Z213" t="str">
        <f>"["""&amp;Units[[#This Row],[Units]]&amp;"""]"</f>
        <v>["mA"]</v>
      </c>
      <c r="AB213" s="31" t="s">
        <v>510</v>
      </c>
      <c r="AC213" s="31" t="s">
        <v>1529</v>
      </c>
    </row>
    <row r="214" spans="21:29" x14ac:dyDescent="0.35">
      <c r="U214" t="str">
        <f>"["""&amp;Countries[[#This Row],[Countries]]&amp;"""]"</f>
        <v>["SJ"]</v>
      </c>
      <c r="W214" t="s">
        <v>276</v>
      </c>
      <c r="X214" t="s">
        <v>1199</v>
      </c>
      <c r="Z214" t="str">
        <f>"["""&amp;Units[[#This Row],[Units]]&amp;"""]"</f>
        <v>["Am²"]</v>
      </c>
      <c r="AB214" s="31" t="s">
        <v>511</v>
      </c>
      <c r="AC214" s="31" t="s">
        <v>1530</v>
      </c>
    </row>
    <row r="215" spans="21:29" x14ac:dyDescent="0.35">
      <c r="U215" t="str">
        <f>"["""&amp;Countries[[#This Row],[Countries]]&amp;"""]"</f>
        <v>["SZ"]</v>
      </c>
      <c r="W215" t="s">
        <v>277</v>
      </c>
      <c r="X215" t="s">
        <v>1200</v>
      </c>
      <c r="Z215" t="str">
        <f>"["""&amp;Units[[#This Row],[Units]]&amp;"""]"</f>
        <v>["A/m²"]</v>
      </c>
      <c r="AB215" s="31" t="s">
        <v>512</v>
      </c>
      <c r="AC215" s="31" t="s">
        <v>1531</v>
      </c>
    </row>
    <row r="216" spans="21:29" x14ac:dyDescent="0.35">
      <c r="U216" t="str">
        <f>"["""&amp;Countries[[#This Row],[Countries]]&amp;"""]"</f>
        <v>["SE"]</v>
      </c>
      <c r="W216" t="s">
        <v>1201</v>
      </c>
      <c r="X216" t="s">
        <v>1202</v>
      </c>
      <c r="Z216" t="str">
        <f>"["""&amp;Units[[#This Row],[Units]]&amp;"""]"</f>
        <v>["V/m"]</v>
      </c>
      <c r="AB216" s="31" t="s">
        <v>513</v>
      </c>
      <c r="AC216" s="31" t="s">
        <v>1532</v>
      </c>
    </row>
    <row r="217" spans="21:29" x14ac:dyDescent="0.35">
      <c r="U217" t="str">
        <f>"["""&amp;Countries[[#This Row],[Countries]]&amp;"""]"</f>
        <v>["CH"]</v>
      </c>
      <c r="W217" t="s">
        <v>1203</v>
      </c>
      <c r="X217" t="s">
        <v>1204</v>
      </c>
      <c r="Z217" t="str">
        <f>"["""&amp;Units[[#This Row],[Units]]&amp;"""]"</f>
        <v>["Volt"]</v>
      </c>
      <c r="AB217" s="31" t="s">
        <v>514</v>
      </c>
      <c r="AC217" s="31" t="s">
        <v>1533</v>
      </c>
    </row>
    <row r="218" spans="21:29" x14ac:dyDescent="0.35">
      <c r="U218" t="str">
        <f>"["""&amp;Countries[[#This Row],[Countries]]&amp;"""]"</f>
        <v>["SY"]</v>
      </c>
      <c r="W218" t="s">
        <v>278</v>
      </c>
      <c r="X218" t="s">
        <v>1205</v>
      </c>
      <c r="Z218" t="str">
        <f>"["""&amp;Units[[#This Row],[Units]]&amp;"""]"</f>
        <v>["mV"]</v>
      </c>
      <c r="AB218" s="31" t="s">
        <v>515</v>
      </c>
      <c r="AC218" s="31" t="s">
        <v>1534</v>
      </c>
    </row>
    <row r="219" spans="21:29" x14ac:dyDescent="0.35">
      <c r="U219" t="str">
        <f>"["""&amp;Countries[[#This Row],[Countries]]&amp;"""]"</f>
        <v>["TW"]</v>
      </c>
      <c r="W219" t="s">
        <v>279</v>
      </c>
      <c r="X219" t="s">
        <v>1206</v>
      </c>
      <c r="Z219" t="str">
        <f>"["""&amp;Units[[#This Row],[Units]]&amp;"""]"</f>
        <v>["kV"]</v>
      </c>
      <c r="AB219" s="31" t="s">
        <v>516</v>
      </c>
      <c r="AC219" s="31" t="s">
        <v>1535</v>
      </c>
    </row>
    <row r="220" spans="21:29" x14ac:dyDescent="0.35">
      <c r="U220" t="str">
        <f>"["""&amp;Countries[[#This Row],[Countries]]&amp;"""]"</f>
        <v>["TJ"]</v>
      </c>
      <c r="W220" t="s">
        <v>280</v>
      </c>
      <c r="X220" t="s">
        <v>1207</v>
      </c>
      <c r="Z220" t="str">
        <f>"["""&amp;Units[[#This Row],[Units]]&amp;"""]"</f>
        <v>["MV"]</v>
      </c>
      <c r="AB220" s="31" t="s">
        <v>517</v>
      </c>
      <c r="AC220" s="31" t="s">
        <v>1536</v>
      </c>
    </row>
    <row r="221" spans="21:29" x14ac:dyDescent="0.35">
      <c r="U221" t="str">
        <f>"["""&amp;Countries[[#This Row],[Countries]]&amp;"""]"</f>
        <v>["TZ"]</v>
      </c>
      <c r="W221" t="s">
        <v>281</v>
      </c>
      <c r="X221" t="s">
        <v>1208</v>
      </c>
      <c r="Z221" t="str">
        <f>"["""&amp;Units[[#This Row],[Units]]&amp;"""]"</f>
        <v>["MΩ"]</v>
      </c>
      <c r="AB221" s="31" t="s">
        <v>518</v>
      </c>
      <c r="AC221" s="31" t="s">
        <v>1537</v>
      </c>
    </row>
    <row r="222" spans="21:29" x14ac:dyDescent="0.35">
      <c r="U222" t="str">
        <f>"["""&amp;Countries[[#This Row],[Countries]]&amp;"""]"</f>
        <v>["TH"]</v>
      </c>
      <c r="W222" t="s">
        <v>282</v>
      </c>
      <c r="X222" t="s">
        <v>1209</v>
      </c>
      <c r="Z222" t="str">
        <f>"["""&amp;Units[[#This Row],[Units]]&amp;"""]"</f>
        <v>["mΩ"]</v>
      </c>
      <c r="AB222" s="31" t="s">
        <v>519</v>
      </c>
      <c r="AC222" s="31" t="s">
        <v>1538</v>
      </c>
    </row>
    <row r="223" spans="21:29" x14ac:dyDescent="0.35">
      <c r="U223" t="str">
        <f>"["""&amp;Countries[[#This Row],[Countries]]&amp;"""]"</f>
        <v>["TL"]</v>
      </c>
      <c r="W223" t="s">
        <v>1210</v>
      </c>
      <c r="X223" t="s">
        <v>1211</v>
      </c>
      <c r="Z223" t="str">
        <f>"["""&amp;Units[[#This Row],[Units]]&amp;"""]"</f>
        <v>["S/m"]</v>
      </c>
      <c r="AB223" s="31" t="s">
        <v>520</v>
      </c>
      <c r="AC223" s="31" t="s">
        <v>1539</v>
      </c>
    </row>
    <row r="224" spans="21:29" x14ac:dyDescent="0.35">
      <c r="U224" t="str">
        <f>"["""&amp;Countries[[#This Row],[Countries]]&amp;"""]"</f>
        <v>["TG"]</v>
      </c>
      <c r="W224" t="s">
        <v>1212</v>
      </c>
      <c r="X224" t="s">
        <v>1213</v>
      </c>
      <c r="Z224" t="str">
        <f>"["""&amp;Units[[#This Row],[Units]]&amp;"""]"</f>
        <v>["kJ"]</v>
      </c>
      <c r="AB224" s="31" t="s">
        <v>521</v>
      </c>
      <c r="AC224" s="31" t="s">
        <v>1540</v>
      </c>
    </row>
    <row r="225" spans="21:29" x14ac:dyDescent="0.35">
      <c r="U225" t="str">
        <f>"["""&amp;Countries[[#This Row],[Countries]]&amp;"""]"</f>
        <v>["TK"]</v>
      </c>
      <c r="W225" t="s">
        <v>1214</v>
      </c>
      <c r="X225" t="s">
        <v>1215</v>
      </c>
      <c r="Z225" t="str">
        <f>"["""&amp;Units[[#This Row],[Units]]&amp;"""]"</f>
        <v>["Wh"]</v>
      </c>
      <c r="AB225" s="31" t="s">
        <v>522</v>
      </c>
      <c r="AC225" s="31" t="s">
        <v>1541</v>
      </c>
    </row>
    <row r="226" spans="21:29" x14ac:dyDescent="0.35">
      <c r="U226" t="str">
        <f>"["""&amp;Countries[[#This Row],[Countries]]&amp;"""]"</f>
        <v>["TO"]</v>
      </c>
      <c r="W226" t="s">
        <v>1216</v>
      </c>
      <c r="X226" t="s">
        <v>1217</v>
      </c>
      <c r="Z226" t="str">
        <f>"["""&amp;Units[[#This Row],[Units]]&amp;"""]"</f>
        <v>["kWh"]</v>
      </c>
      <c r="AB226" s="31" t="s">
        <v>523</v>
      </c>
      <c r="AC226" s="31" t="s">
        <v>1542</v>
      </c>
    </row>
    <row r="227" spans="21:29" x14ac:dyDescent="0.35">
      <c r="U227" t="str">
        <f>"["""&amp;Countries[[#This Row],[Countries]]&amp;"""]"</f>
        <v>["TT"]</v>
      </c>
      <c r="W227" t="s">
        <v>283</v>
      </c>
      <c r="X227" t="s">
        <v>1218</v>
      </c>
      <c r="Z227" t="str">
        <f>"["""&amp;Units[[#This Row],[Units]]&amp;"""]"</f>
        <v>["MWh"]</v>
      </c>
      <c r="AB227" s="31" t="s">
        <v>524</v>
      </c>
      <c r="AC227" s="31" t="s">
        <v>1543</v>
      </c>
    </row>
    <row r="228" spans="21:29" x14ac:dyDescent="0.35">
      <c r="U228" t="str">
        <f>"["""&amp;Countries[[#This Row],[Countries]]&amp;"""]"</f>
        <v>["TN"]</v>
      </c>
      <c r="W228" t="s">
        <v>284</v>
      </c>
      <c r="X228" t="s">
        <v>1219</v>
      </c>
      <c r="Z228" t="str">
        <f>"["""&amp;Units[[#This Row],[Units]]&amp;"""]"</f>
        <v>["BTU"]</v>
      </c>
      <c r="AB228" s="31" t="s">
        <v>525</v>
      </c>
      <c r="AC228" s="31" t="s">
        <v>1544</v>
      </c>
    </row>
    <row r="229" spans="21:29" x14ac:dyDescent="0.35">
      <c r="U229" t="str">
        <f>"["""&amp;Countries[[#This Row],[Countries]]&amp;"""]"</f>
        <v>["TR"]</v>
      </c>
      <c r="W229" t="s">
        <v>1220</v>
      </c>
      <c r="X229" t="s">
        <v>1221</v>
      </c>
      <c r="Z229" t="str">
        <f>"["""&amp;Units[[#This Row],[Units]]&amp;"""]"</f>
        <v>["kBTU"]</v>
      </c>
      <c r="AB229" s="31" t="s">
        <v>526</v>
      </c>
      <c r="AC229" s="31" t="s">
        <v>1545</v>
      </c>
    </row>
    <row r="230" spans="21:29" x14ac:dyDescent="0.35">
      <c r="U230" t="str">
        <f>"["""&amp;Countries[[#This Row],[Countries]]&amp;"""]"</f>
        <v>["TM"]</v>
      </c>
      <c r="W230" t="s">
        <v>1222</v>
      </c>
      <c r="X230" t="s">
        <v>1223</v>
      </c>
      <c r="Z230" t="str">
        <f>"["""&amp;Units[[#This Row],[Units]]&amp;"""]"</f>
        <v>["MBTU"]</v>
      </c>
      <c r="AB230" s="31" t="s">
        <v>527</v>
      </c>
      <c r="AC230" s="31" t="s">
        <v>1546</v>
      </c>
    </row>
    <row r="231" spans="21:29" x14ac:dyDescent="0.35">
      <c r="U231" t="str">
        <f>"["""&amp;Countries[[#This Row],[Countries]]&amp;"""]"</f>
        <v>["TC"]</v>
      </c>
      <c r="W231" t="s">
        <v>285</v>
      </c>
      <c r="X231" t="s">
        <v>1224</v>
      </c>
      <c r="Z231" t="str">
        <f>"["""&amp;Units[[#This Row],[Units]]&amp;"""]"</f>
        <v>["hph"]</v>
      </c>
      <c r="AB231" s="31" t="s">
        <v>528</v>
      </c>
      <c r="AC231" s="31" t="s">
        <v>1547</v>
      </c>
    </row>
    <row r="232" spans="21:29" x14ac:dyDescent="0.35">
      <c r="U232" t="str">
        <f>"["""&amp;Countries[[#This Row],[Countries]]&amp;"""]"</f>
        <v>["TV"]</v>
      </c>
      <c r="W232" t="s">
        <v>286</v>
      </c>
      <c r="X232" t="s">
        <v>1225</v>
      </c>
      <c r="Z232" t="str">
        <f>"["""&amp;Units[[#This Row],[Units]]&amp;"""]"</f>
        <v>["cal"]</v>
      </c>
      <c r="AB232" s="31" t="s">
        <v>529</v>
      </c>
      <c r="AC232" s="31" t="s">
        <v>1548</v>
      </c>
    </row>
    <row r="233" spans="21:29" x14ac:dyDescent="0.35">
      <c r="U233" t="str">
        <f>"["""&amp;Countries[[#This Row],[Countries]]&amp;"""]"</f>
        <v>["UG"]</v>
      </c>
      <c r="W233" t="s">
        <v>1226</v>
      </c>
      <c r="X233" t="s">
        <v>1227</v>
      </c>
      <c r="Z233" t="str">
        <f>"["""&amp;Units[[#This Row],[Units]]&amp;"""]"</f>
        <v>["therm"]</v>
      </c>
      <c r="AB233" s="31" t="s">
        <v>530</v>
      </c>
      <c r="AC233" s="31" t="s">
        <v>530</v>
      </c>
    </row>
    <row r="234" spans="21:29" x14ac:dyDescent="0.35">
      <c r="U234" t="str">
        <f>"["""&amp;Countries[[#This Row],[Countries]]&amp;"""]"</f>
        <v>["UA"]</v>
      </c>
      <c r="W234" t="s">
        <v>1228</v>
      </c>
      <c r="X234" t="s">
        <v>1229</v>
      </c>
      <c r="Z234" t="str">
        <f>"["""&amp;Units[[#This Row],[Units]]&amp;"""]"</f>
        <v>["tonrefh"]</v>
      </c>
      <c r="AB234" s="31" t="s">
        <v>531</v>
      </c>
      <c r="AC234" s="31" t="s">
        <v>1549</v>
      </c>
    </row>
    <row r="235" spans="21:29" x14ac:dyDescent="0.35">
      <c r="U235" t="str">
        <f>"["""&amp;Countries[[#This Row],[Countries]]&amp;"""]"</f>
        <v>["AE"]</v>
      </c>
      <c r="W235" t="s">
        <v>287</v>
      </c>
      <c r="X235" t="s">
        <v>1230</v>
      </c>
      <c r="Z235" t="str">
        <f>"["""&amp;Units[[#This Row],[Units]]&amp;"""]"</f>
        <v>["MJ"]</v>
      </c>
      <c r="AB235" s="31" t="s">
        <v>532</v>
      </c>
      <c r="AC235" s="31" t="s">
        <v>1550</v>
      </c>
    </row>
    <row r="236" spans="21:29" x14ac:dyDescent="0.35">
      <c r="U236" t="str">
        <f>"["""&amp;Countries[[#This Row],[Countries]]&amp;"""]"</f>
        <v>["GB"]</v>
      </c>
      <c r="W236" t="s">
        <v>113</v>
      </c>
      <c r="X236" t="s">
        <v>1231</v>
      </c>
      <c r="Z236" t="str">
        <f>"["""&amp;Units[[#This Row],[Units]]&amp;"""]"</f>
        <v>["GJ"]</v>
      </c>
      <c r="AB236" s="31" t="s">
        <v>533</v>
      </c>
      <c r="AC236" s="31" t="s">
        <v>1551</v>
      </c>
    </row>
    <row r="237" spans="21:29" x14ac:dyDescent="0.35">
      <c r="U237" t="str">
        <f>"["""&amp;Countries[[#This Row],[Countries]]&amp;"""]"</f>
        <v>["US"]</v>
      </c>
      <c r="W237" t="s">
        <v>288</v>
      </c>
      <c r="X237" t="s">
        <v>1232</v>
      </c>
      <c r="Z237" t="str">
        <f>"["""&amp;Units[[#This Row],[Units]]&amp;"""]"</f>
        <v>["Nm"]</v>
      </c>
      <c r="AB237" s="31" t="s">
        <v>534</v>
      </c>
      <c r="AC237" s="31" t="s">
        <v>1552</v>
      </c>
    </row>
    <row r="238" spans="21:29" x14ac:dyDescent="0.35">
      <c r="U238" t="str">
        <f>"["""&amp;Countries[[#This Row],[Countries]]&amp;"""]"</f>
        <v>["UM"]</v>
      </c>
      <c r="W238" t="s">
        <v>289</v>
      </c>
      <c r="X238" t="s">
        <v>1233</v>
      </c>
      <c r="Z238" t="str">
        <f>"["""&amp;Units[[#This Row],[Units]]&amp;"""]"</f>
        <v>["N/m²"]</v>
      </c>
      <c r="AB238" s="31" t="s">
        <v>535</v>
      </c>
      <c r="AC238" s="31" t="s">
        <v>1553</v>
      </c>
    </row>
    <row r="239" spans="21:29" x14ac:dyDescent="0.35">
      <c r="U239" t="str">
        <f>"["""&amp;Countries[[#This Row],[Countries]]&amp;"""]"</f>
        <v>["UY"]</v>
      </c>
      <c r="W239" t="s">
        <v>290</v>
      </c>
      <c r="X239" t="s">
        <v>1234</v>
      </c>
      <c r="Z239" t="str">
        <f>"["""&amp;Units[[#This Row],[Units]]&amp;"""]"</f>
        <v>["m³ gas"]</v>
      </c>
      <c r="AB239" s="31" t="s">
        <v>536</v>
      </c>
      <c r="AC239" s="31" t="s">
        <v>1554</v>
      </c>
    </row>
    <row r="240" spans="21:29" x14ac:dyDescent="0.35">
      <c r="U240" t="str">
        <f>"["""&amp;Countries[[#This Row],[Countries]]&amp;"""]"</f>
        <v>["UZ"]</v>
      </c>
      <c r="W240" t="s">
        <v>1235</v>
      </c>
      <c r="X240" t="s">
        <v>1236</v>
      </c>
      <c r="Z240" t="str">
        <f>"["""&amp;Units[[#This Row],[Units]]&amp;"""]"</f>
        <v>["ft³ gas"]</v>
      </c>
      <c r="AB240" s="31" t="s">
        <v>537</v>
      </c>
      <c r="AC240" s="31" t="s">
        <v>1555</v>
      </c>
    </row>
    <row r="241" spans="21:29" x14ac:dyDescent="0.35">
      <c r="U241" t="str">
        <f>"["""&amp;Countries[[#This Row],[Countries]]&amp;"""]"</f>
        <v>["VU"]</v>
      </c>
      <c r="W241" t="s">
        <v>1237</v>
      </c>
      <c r="X241" t="s">
        <v>1238</v>
      </c>
      <c r="Z241" t="str">
        <f>"["""&amp;Units[[#This Row],[Units]]&amp;"""]"</f>
        <v>["hundred cubic feet natural gas"]</v>
      </c>
      <c r="AB241" s="31" t="s">
        <v>538</v>
      </c>
      <c r="AC241" s="31" t="s">
        <v>538</v>
      </c>
    </row>
    <row r="242" spans="21:29" x14ac:dyDescent="0.35">
      <c r="U242" t="str">
        <f>"["""&amp;Countries[[#This Row],[Countries]]&amp;"""]"</f>
        <v>["VE"]</v>
      </c>
      <c r="W242" t="s">
        <v>291</v>
      </c>
      <c r="X242" t="s">
        <v>1239</v>
      </c>
      <c r="Z242" t="str">
        <f>"["""&amp;Units[[#This Row],[Units]]&amp;"""]"</f>
        <v>["thousand cubic feet natural gas"]</v>
      </c>
      <c r="AB242" s="31" t="s">
        <v>539</v>
      </c>
      <c r="AC242" s="31" t="s">
        <v>539</v>
      </c>
    </row>
    <row r="243" spans="21:29" x14ac:dyDescent="0.35">
      <c r="U243" t="str">
        <f>"["""&amp;Countries[[#This Row],[Countries]]&amp;"""]"</f>
        <v>["VN"]</v>
      </c>
      <c r="W243" t="s">
        <v>292</v>
      </c>
      <c r="X243" t="s">
        <v>1240</v>
      </c>
      <c r="Z243" t="str">
        <f>"["""&amp;Units[[#This Row],[Units]]&amp;"""]"</f>
        <v>["million cubic feet natural gas"]</v>
      </c>
      <c r="AB243" s="31" t="s">
        <v>540</v>
      </c>
      <c r="AC243" s="31" t="s">
        <v>540</v>
      </c>
    </row>
    <row r="244" spans="21:29" x14ac:dyDescent="0.35">
      <c r="U244" t="str">
        <f>"["""&amp;Countries[[#This Row],[Countries]]&amp;"""]"</f>
        <v>["VG"]</v>
      </c>
      <c r="W244" t="s">
        <v>293</v>
      </c>
      <c r="X244" t="s">
        <v>1241</v>
      </c>
      <c r="Z244" t="str">
        <f>"["""&amp;Units[[#This Row],[Units]]&amp;"""]"</f>
        <v>["VAh"]</v>
      </c>
      <c r="AB244" s="31" t="s">
        <v>541</v>
      </c>
      <c r="AC244" s="31" t="s">
        <v>1556</v>
      </c>
    </row>
    <row r="245" spans="21:29" x14ac:dyDescent="0.35">
      <c r="U245" t="str">
        <f>"["""&amp;Countries[[#This Row],[Countries]]&amp;"""]"</f>
        <v>["VI"]</v>
      </c>
      <c r="W245" t="s">
        <v>294</v>
      </c>
      <c r="X245" t="s">
        <v>1242</v>
      </c>
      <c r="Z245" t="str">
        <f>"["""&amp;Units[[#This Row],[Units]]&amp;"""]"</f>
        <v>["kVAh"]</v>
      </c>
      <c r="AB245" s="31" t="s">
        <v>542</v>
      </c>
      <c r="AC245" s="31" t="s">
        <v>1557</v>
      </c>
    </row>
    <row r="246" spans="21:29" x14ac:dyDescent="0.35">
      <c r="U246" t="str">
        <f>"["""&amp;Countries[[#This Row],[Countries]]&amp;"""]"</f>
        <v>["WF"]</v>
      </c>
      <c r="W246" t="s">
        <v>295</v>
      </c>
      <c r="X246" t="s">
        <v>1243</v>
      </c>
      <c r="Z246" t="str">
        <f>"["""&amp;Units[[#This Row],[Units]]&amp;"""]"</f>
        <v>["MVAh"]</v>
      </c>
      <c r="AB246" s="31" t="s">
        <v>543</v>
      </c>
      <c r="AC246" s="31" t="s">
        <v>1558</v>
      </c>
    </row>
    <row r="247" spans="21:29" x14ac:dyDescent="0.35">
      <c r="U247" t="str">
        <f>"["""&amp;Countries[[#This Row],[Countries]]&amp;"""]"</f>
        <v>["EH"]</v>
      </c>
      <c r="W247" t="s">
        <v>296</v>
      </c>
      <c r="X247" t="s">
        <v>1244</v>
      </c>
      <c r="Z247" t="str">
        <f>"["""&amp;Units[[#This Row],[Units]]&amp;"""]"</f>
        <v>["VARh"]</v>
      </c>
      <c r="AB247" s="31" t="s">
        <v>544</v>
      </c>
      <c r="AC247" s="31" t="s">
        <v>1559</v>
      </c>
    </row>
    <row r="248" spans="21:29" x14ac:dyDescent="0.35">
      <c r="U248" t="str">
        <f>"["""&amp;Countries[[#This Row],[Countries]]&amp;"""]"</f>
        <v>["YE"]</v>
      </c>
      <c r="W248" t="s">
        <v>297</v>
      </c>
      <c r="X248" t="s">
        <v>1245</v>
      </c>
      <c r="Z248" t="str">
        <f>"["""&amp;Units[[#This Row],[Units]]&amp;"""]"</f>
        <v>["kVARh"]</v>
      </c>
      <c r="AB248" s="31" t="s">
        <v>545</v>
      </c>
      <c r="AC248" s="31" t="s">
        <v>1560</v>
      </c>
    </row>
    <row r="249" spans="21:29" x14ac:dyDescent="0.35">
      <c r="U249" t="str">
        <f>"["""&amp;Countries[[#This Row],[Countries]]&amp;"""]"</f>
        <v>["ZM"]</v>
      </c>
      <c r="W249" t="s">
        <v>1246</v>
      </c>
      <c r="X249" t="s">
        <v>1247</v>
      </c>
      <c r="Z249" t="str">
        <f>"["""&amp;Units[[#This Row],[Units]]&amp;"""]"</f>
        <v>["MVARh"]</v>
      </c>
      <c r="AB249" s="31" t="s">
        <v>546</v>
      </c>
      <c r="AC249" s="31" t="s">
        <v>1561</v>
      </c>
    </row>
    <row r="250" spans="21:29" x14ac:dyDescent="0.35">
      <c r="U250" t="str">
        <f>"["""&amp;Countries[[#This Row],[Countries]]&amp;"""]"</f>
        <v>["ZW"]</v>
      </c>
      <c r="W250" t="s">
        <v>298</v>
      </c>
      <c r="X250" t="s">
        <v>1248</v>
      </c>
      <c r="Z250" t="str">
        <f>"["""&amp;Units[[#This Row],[Units]]&amp;"""]"</f>
        <v>["J/m²"]</v>
      </c>
      <c r="AB250" s="31" t="s">
        <v>547</v>
      </c>
      <c r="AC250" s="31" t="s">
        <v>1562</v>
      </c>
    </row>
    <row r="251" spans="21:29" x14ac:dyDescent="0.35">
      <c r="Z251" t="str">
        <f>"["""&amp;Units[[#This Row],[Units]]&amp;"""]"</f>
        <v>["Wh/m²"]</v>
      </c>
      <c r="AB251" s="31" t="s">
        <v>548</v>
      </c>
      <c r="AC251" s="31" t="s">
        <v>1563</v>
      </c>
    </row>
    <row r="252" spans="21:29" x14ac:dyDescent="0.35">
      <c r="Z252" t="str">
        <f>"["""&amp;Units[[#This Row],[Units]]&amp;"""]"</f>
        <v>["Wh/ft²"]</v>
      </c>
      <c r="AB252" s="31" t="s">
        <v>549</v>
      </c>
      <c r="AC252" s="31" t="s">
        <v>1564</v>
      </c>
    </row>
    <row r="253" spans="21:29" x14ac:dyDescent="0.35">
      <c r="Z253" t="str">
        <f>"["""&amp;Units[[#This Row],[Units]]&amp;"""]"</f>
        <v>["kWh/m²"]</v>
      </c>
      <c r="AB253" s="31" t="s">
        <v>550</v>
      </c>
      <c r="AC253" s="31" t="s">
        <v>1565</v>
      </c>
    </row>
    <row r="254" spans="21:29" x14ac:dyDescent="0.35">
      <c r="Z254" t="str">
        <f>"["""&amp;Units[[#This Row],[Units]]&amp;"""]"</f>
        <v>["kWh/ft²"]</v>
      </c>
      <c r="AB254" s="31" t="s">
        <v>551</v>
      </c>
      <c r="AC254" s="31" t="s">
        <v>1566</v>
      </c>
    </row>
    <row r="255" spans="21:29" x14ac:dyDescent="0.35">
      <c r="Z255" t="str">
        <f>"["""&amp;Units[[#This Row],[Units]]&amp;"""]"</f>
        <v>["MWh/m²"]</v>
      </c>
      <c r="AB255" s="31" t="s">
        <v>552</v>
      </c>
      <c r="AC255" s="31" t="s">
        <v>1567</v>
      </c>
    </row>
    <row r="256" spans="21:29" x14ac:dyDescent="0.35">
      <c r="Z256" t="str">
        <f>"["""&amp;Units[[#This Row],[Units]]&amp;"""]"</f>
        <v>["MWh/ft²"]</v>
      </c>
      <c r="AB256" s="31" t="s">
        <v>553</v>
      </c>
      <c r="AC256" s="31" t="s">
        <v>1568</v>
      </c>
    </row>
    <row r="257" spans="26:29" x14ac:dyDescent="0.35">
      <c r="Z257" t="str">
        <f>"["""&amp;Units[[#This Row],[Units]]&amp;"""]"</f>
        <v>["MJ/m²"]</v>
      </c>
      <c r="AB257" s="31" t="s">
        <v>554</v>
      </c>
      <c r="AC257" s="31" t="s">
        <v>1569</v>
      </c>
    </row>
    <row r="258" spans="26:29" x14ac:dyDescent="0.35">
      <c r="Z258" t="str">
        <f>"["""&amp;Units[[#This Row],[Units]]&amp;"""]"</f>
        <v>["MJ/ft²"]</v>
      </c>
      <c r="AB258" s="31" t="s">
        <v>555</v>
      </c>
      <c r="AC258" s="31" t="s">
        <v>1570</v>
      </c>
    </row>
    <row r="259" spans="26:29" x14ac:dyDescent="0.35">
      <c r="Z259" t="str">
        <f>"["""&amp;Units[[#This Row],[Units]]&amp;"""]"</f>
        <v>["kBTU/ft²"]</v>
      </c>
      <c r="AB259" s="31" t="s">
        <v>556</v>
      </c>
      <c r="AC259" s="31" t="s">
        <v>1571</v>
      </c>
    </row>
    <row r="260" spans="26:29" x14ac:dyDescent="0.35">
      <c r="Z260" t="str">
        <f>"["""&amp;Units[[#This Row],[Units]]&amp;"""]"</f>
        <v>["MBTU/ft²"]</v>
      </c>
      <c r="AB260" s="31" t="s">
        <v>557</v>
      </c>
      <c r="AC260" s="31" t="s">
        <v>1572</v>
      </c>
    </row>
    <row r="261" spans="26:29" x14ac:dyDescent="0.35">
      <c r="Z261" t="str">
        <f>"["""&amp;Units[[#This Row],[Units]]&amp;"""]"</f>
        <v>["J/g"]</v>
      </c>
      <c r="AB261" s="31" t="s">
        <v>558</v>
      </c>
      <c r="AC261" s="31" t="s">
        <v>1573</v>
      </c>
    </row>
    <row r="262" spans="26:29" x14ac:dyDescent="0.35">
      <c r="Z262" t="str">
        <f>"["""&amp;Units[[#This Row],[Units]]&amp;"""]"</f>
        <v>["J/kg"]</v>
      </c>
      <c r="AB262" s="31" t="s">
        <v>559</v>
      </c>
      <c r="AC262" s="31" t="s">
        <v>1574</v>
      </c>
    </row>
    <row r="263" spans="26:29" x14ac:dyDescent="0.35">
      <c r="Z263" t="str">
        <f>"["""&amp;Units[[#This Row],[Units]]&amp;"""]"</f>
        <v>["J/kg dry"]</v>
      </c>
      <c r="AB263" s="31" t="s">
        <v>560</v>
      </c>
      <c r="AC263" s="31" t="s">
        <v>1575</v>
      </c>
    </row>
    <row r="264" spans="26:29" x14ac:dyDescent="0.35">
      <c r="Z264" t="str">
        <f>"["""&amp;Units[[#This Row],[Units]]&amp;"""]"</f>
        <v>["BTU/lb"]</v>
      </c>
      <c r="AB264" s="31" t="s">
        <v>561</v>
      </c>
      <c r="AC264" s="31" t="s">
        <v>1576</v>
      </c>
    </row>
    <row r="265" spans="26:29" x14ac:dyDescent="0.35">
      <c r="Z265" t="str">
        <f>"["""&amp;Units[[#This Row],[Units]]&amp;"""]"</f>
        <v>["kJ/kg"]</v>
      </c>
      <c r="AB265" s="31" t="s">
        <v>562</v>
      </c>
      <c r="AC265" s="31" t="s">
        <v>1577</v>
      </c>
    </row>
    <row r="266" spans="26:29" x14ac:dyDescent="0.35">
      <c r="Z266" t="str">
        <f>"["""&amp;Units[[#This Row],[Units]]&amp;"""]"</f>
        <v>["kJ/kg dry"]</v>
      </c>
      <c r="AB266" s="31" t="s">
        <v>563</v>
      </c>
      <c r="AC266" s="31" t="s">
        <v>1578</v>
      </c>
    </row>
    <row r="267" spans="26:29" x14ac:dyDescent="0.35">
      <c r="Z267" t="str">
        <f>"["""&amp;Units[[#This Row],[Units]]&amp;"""]"</f>
        <v>["MJ/kg dry"]</v>
      </c>
      <c r="AB267" s="31" t="s">
        <v>564</v>
      </c>
      <c r="AC267" s="31" t="s">
        <v>1579</v>
      </c>
    </row>
    <row r="268" spans="26:29" x14ac:dyDescent="0.35">
      <c r="Z268" t="str">
        <f>"["""&amp;Units[[#This Row],[Units]]&amp;"""]"</f>
        <v>["cal/g"]</v>
      </c>
      <c r="AB268" s="31" t="s">
        <v>565</v>
      </c>
      <c r="AC268" s="31" t="s">
        <v>1580</v>
      </c>
    </row>
    <row r="269" spans="26:29" x14ac:dyDescent="0.35">
      <c r="Z269" t="str">
        <f>"["""&amp;Units[[#This Row],[Units]]&amp;"""]"</f>
        <v>["lbf"]</v>
      </c>
      <c r="AB269" s="31" t="s">
        <v>566</v>
      </c>
      <c r="AC269" s="31" t="s">
        <v>1581</v>
      </c>
    </row>
    <row r="270" spans="26:29" x14ac:dyDescent="0.35">
      <c r="Z270" t="str">
        <f>"["""&amp;Units[[#This Row],[Units]]&amp;"""]"</f>
        <v>["Hz"]</v>
      </c>
      <c r="AB270" s="31" t="s">
        <v>567</v>
      </c>
      <c r="AC270" s="31" t="s">
        <v>1582</v>
      </c>
    </row>
    <row r="271" spans="26:29" x14ac:dyDescent="0.35">
      <c r="Z271" t="str">
        <f>"["""&amp;Units[[#This Row],[Units]]&amp;"""]"</f>
        <v>["kHz"]</v>
      </c>
      <c r="AB271" s="31" t="s">
        <v>568</v>
      </c>
      <c r="AC271" s="31" t="s">
        <v>1583</v>
      </c>
    </row>
    <row r="272" spans="26:29" x14ac:dyDescent="0.35">
      <c r="Z272" t="str">
        <f>"["""&amp;Units[[#This Row],[Units]]&amp;"""]"</f>
        <v>["cph"]</v>
      </c>
      <c r="AB272" s="31" t="s">
        <v>569</v>
      </c>
      <c r="AC272" s="31" t="s">
        <v>1584</v>
      </c>
    </row>
    <row r="273" spans="26:29" x14ac:dyDescent="0.35">
      <c r="Z273" t="str">
        <f>"["""&amp;Units[[#This Row],[Units]]&amp;"""]"</f>
        <v>["cpm"]</v>
      </c>
      <c r="AB273" s="31" t="s">
        <v>570</v>
      </c>
      <c r="AC273" s="31" t="s">
        <v>1585</v>
      </c>
    </row>
    <row r="274" spans="26:29" x14ac:dyDescent="0.35">
      <c r="Z274" t="str">
        <f>"["""&amp;Units[[#This Row],[Units]]&amp;"""]"</f>
        <v>["MHz"]</v>
      </c>
      <c r="AB274" s="31" t="s">
        <v>571</v>
      </c>
      <c r="AC274" s="31" t="s">
        <v>1586</v>
      </c>
    </row>
    <row r="275" spans="26:29" x14ac:dyDescent="0.35">
      <c r="Z275" t="str">
        <f>"["""&amp;Units[[#This Row],[Units]]&amp;"""]"</f>
        <v>["%/s"]</v>
      </c>
      <c r="AB275" s="31" t="s">
        <v>572</v>
      </c>
      <c r="AC275" s="31" t="s">
        <v>1587</v>
      </c>
    </row>
    <row r="276" spans="26:29" x14ac:dyDescent="0.35">
      <c r="Z276" t="str">
        <f>"["""&amp;Units[[#This Row],[Units]]&amp;"""]"</f>
        <v>["ACH"]</v>
      </c>
      <c r="AB276" s="31" t="s">
        <v>573</v>
      </c>
      <c r="AC276" s="31" t="s">
        <v>1588</v>
      </c>
    </row>
    <row r="277" spans="26:29" x14ac:dyDescent="0.35">
      <c r="Z277" t="str">
        <f>"["""&amp;Units[[#This Row],[Units]]&amp;"""]"</f>
        <v>["kg/m²"]</v>
      </c>
      <c r="AB277" s="31" t="s">
        <v>574</v>
      </c>
      <c r="AC277" s="31" t="s">
        <v>1589</v>
      </c>
    </row>
    <row r="278" spans="26:29" x14ac:dyDescent="0.35">
      <c r="Z278" t="str">
        <f>"["""&amp;Units[[#This Row],[Units]]&amp;"""]"</f>
        <v>["g/m²"]</v>
      </c>
      <c r="AB278" s="31" t="s">
        <v>575</v>
      </c>
      <c r="AC278" s="31" t="s">
        <v>1590</v>
      </c>
    </row>
    <row r="279" spans="26:29" x14ac:dyDescent="0.35">
      <c r="Z279" t="str">
        <f>"["""&amp;Units[[#This Row],[Units]]&amp;"""]"</f>
        <v>["K/s"]</v>
      </c>
      <c r="AB279" s="31" t="s">
        <v>576</v>
      </c>
      <c r="AC279" s="31" t="s">
        <v>1591</v>
      </c>
    </row>
    <row r="280" spans="26:29" x14ac:dyDescent="0.35">
      <c r="Z280" t="str">
        <f>"["""&amp;Units[[#This Row],[Units]]&amp;"""]"</f>
        <v>["°C/h"]</v>
      </c>
      <c r="AB280" s="31" t="s">
        <v>577</v>
      </c>
      <c r="AC280" s="31" t="s">
        <v>1592</v>
      </c>
    </row>
    <row r="281" spans="26:29" x14ac:dyDescent="0.35">
      <c r="Z281" t="str">
        <f>"["""&amp;Units[[#This Row],[Units]]&amp;"""]"</f>
        <v>["°C/min"]</v>
      </c>
      <c r="AB281" s="31" t="s">
        <v>578</v>
      </c>
      <c r="AC281" s="31" t="s">
        <v>1593</v>
      </c>
    </row>
    <row r="282" spans="26:29" x14ac:dyDescent="0.35">
      <c r="Z282" t="str">
        <f>"["""&amp;Units[[#This Row],[Units]]&amp;"""]"</f>
        <v>["°F/h"]</v>
      </c>
      <c r="AB282" s="31" t="s">
        <v>579</v>
      </c>
      <c r="AC282" s="31" t="s">
        <v>1594</v>
      </c>
    </row>
    <row r="283" spans="26:29" x14ac:dyDescent="0.35">
      <c r="Z283" t="str">
        <f>"["""&amp;Units[[#This Row],[Units]]&amp;"""]"</f>
        <v>["°F/min"]</v>
      </c>
      <c r="AB283" s="31" t="s">
        <v>580</v>
      </c>
      <c r="AC283" s="31" t="s">
        <v>1595</v>
      </c>
    </row>
    <row r="284" spans="26:29" x14ac:dyDescent="0.35">
      <c r="Z284" t="str">
        <f>"["""&amp;Units[[#This Row],[Units]]&amp;"""]"</f>
        <v>["K/h"]</v>
      </c>
      <c r="AB284" s="31" t="s">
        <v>581</v>
      </c>
      <c r="AC284" s="31" t="s">
        <v>1596</v>
      </c>
    </row>
    <row r="285" spans="26:29" x14ac:dyDescent="0.35">
      <c r="Z285" t="str">
        <f>"["""&amp;Units[[#This Row],[Units]]&amp;"""]"</f>
        <v>["K/min"]</v>
      </c>
      <c r="AB285" s="31" t="s">
        <v>582</v>
      </c>
      <c r="AC285" s="31" t="s">
        <v>1597</v>
      </c>
    </row>
    <row r="286" spans="26:29" x14ac:dyDescent="0.35">
      <c r="Z286" t="str">
        <f>"["""&amp;Units[[#This Row],[Units]]&amp;"""]"</f>
        <v>["lx"]</v>
      </c>
      <c r="AB286" s="31" t="s">
        <v>583</v>
      </c>
      <c r="AC286" s="31" t="s">
        <v>1598</v>
      </c>
    </row>
    <row r="287" spans="26:29" x14ac:dyDescent="0.35">
      <c r="Z287" t="str">
        <f>"["""&amp;Units[[#This Row],[Units]]&amp;"""]"</f>
        <v>["fc"]</v>
      </c>
      <c r="AB287" s="31" t="s">
        <v>584</v>
      </c>
      <c r="AC287" s="31" t="s">
        <v>1599</v>
      </c>
    </row>
    <row r="288" spans="26:29" x14ac:dyDescent="0.35">
      <c r="Z288" t="str">
        <f>"["""&amp;Units[[#This Row],[Units]]&amp;"""]"</f>
        <v>["phot"]</v>
      </c>
      <c r="AB288" s="31" t="s">
        <v>585</v>
      </c>
      <c r="AC288" s="31" t="s">
        <v>585</v>
      </c>
    </row>
    <row r="289" spans="26:29" x14ac:dyDescent="0.35">
      <c r="Z289" t="str">
        <f>"["""&amp;Units[[#This Row],[Units]]&amp;"""]"</f>
        <v>["W/m² irr"]</v>
      </c>
      <c r="AB289" s="31" t="s">
        <v>586</v>
      </c>
      <c r="AC289" s="31" t="s">
        <v>1600</v>
      </c>
    </row>
    <row r="290" spans="26:29" x14ac:dyDescent="0.35">
      <c r="Z290" t="str">
        <f>"["""&amp;Units[[#This Row],[Units]]&amp;"""]"</f>
        <v>["W/ft² irr"]</v>
      </c>
      <c r="AB290" s="31" t="s">
        <v>587</v>
      </c>
      <c r="AC290" s="31" t="s">
        <v>1601</v>
      </c>
    </row>
    <row r="291" spans="26:29" x14ac:dyDescent="0.35">
      <c r="Z291" t="str">
        <f>"["""&amp;Units[[#This Row],[Units]]&amp;"""]"</f>
        <v>["m"]</v>
      </c>
      <c r="AB291" s="31" t="s">
        <v>588</v>
      </c>
      <c r="AC291" s="31" t="s">
        <v>1602</v>
      </c>
    </row>
    <row r="292" spans="26:29" x14ac:dyDescent="0.35">
      <c r="Z292" t="str">
        <f>"["""&amp;Units[[#This Row],[Units]]&amp;"""]"</f>
        <v>["µm"]</v>
      </c>
      <c r="AB292" s="31" t="s">
        <v>589</v>
      </c>
      <c r="AC292" s="31" t="s">
        <v>1603</v>
      </c>
    </row>
    <row r="293" spans="26:29" x14ac:dyDescent="0.35">
      <c r="Z293" t="str">
        <f>"["""&amp;Units[[#This Row],[Units]]&amp;"""]"</f>
        <v>["cm"]</v>
      </c>
      <c r="AB293" s="31" t="s">
        <v>590</v>
      </c>
      <c r="AC293" s="31" t="s">
        <v>1604</v>
      </c>
    </row>
    <row r="294" spans="26:29" x14ac:dyDescent="0.35">
      <c r="Z294" t="str">
        <f>"["""&amp;Units[[#This Row],[Units]]&amp;"""]"</f>
        <v>["km"]</v>
      </c>
      <c r="AB294" s="31" t="s">
        <v>591</v>
      </c>
      <c r="AC294" s="31" t="s">
        <v>1605</v>
      </c>
    </row>
    <row r="295" spans="26:29" x14ac:dyDescent="0.35">
      <c r="Z295" t="str">
        <f>"["""&amp;Units[[#This Row],[Units]]&amp;"""]"</f>
        <v>["in"]</v>
      </c>
      <c r="AB295" s="31" t="s">
        <v>592</v>
      </c>
      <c r="AC295" s="31" t="s">
        <v>1606</v>
      </c>
    </row>
    <row r="296" spans="26:29" x14ac:dyDescent="0.35">
      <c r="Z296" t="str">
        <f>"["""&amp;Units[[#This Row],[Units]]&amp;"""]"</f>
        <v>["ft"]</v>
      </c>
      <c r="AB296" s="31" t="s">
        <v>593</v>
      </c>
      <c r="AC296" s="31" t="s">
        <v>1607</v>
      </c>
    </row>
    <row r="297" spans="26:29" x14ac:dyDescent="0.35">
      <c r="Z297" t="str">
        <f>"["""&amp;Units[[#This Row],[Units]]&amp;"""]"</f>
        <v>["yd"]</v>
      </c>
      <c r="AB297" s="31" t="s">
        <v>594</v>
      </c>
      <c r="AC297" s="31" t="s">
        <v>1608</v>
      </c>
    </row>
    <row r="298" spans="26:29" x14ac:dyDescent="0.35">
      <c r="Z298" t="str">
        <f>"["""&amp;Units[[#This Row],[Units]]&amp;"""]"</f>
        <v>["mile"]</v>
      </c>
      <c r="AB298" s="31" t="s">
        <v>595</v>
      </c>
      <c r="AC298" s="31" t="s">
        <v>595</v>
      </c>
    </row>
    <row r="299" spans="26:29" x14ac:dyDescent="0.35">
      <c r="Z299" t="str">
        <f>"["""&amp;Units[[#This Row],[Units]]&amp;"""]"</f>
        <v>["cd/m²"]</v>
      </c>
      <c r="AB299" s="31" t="s">
        <v>596</v>
      </c>
      <c r="AC299" s="31" t="s">
        <v>1609</v>
      </c>
    </row>
    <row r="300" spans="26:29" x14ac:dyDescent="0.35">
      <c r="Z300" t="str">
        <f>"["""&amp;Units[[#This Row],[Units]]&amp;"""]"</f>
        <v>["cd/ft²"]</v>
      </c>
      <c r="AB300" s="31" t="s">
        <v>597</v>
      </c>
      <c r="AC300" s="31" t="s">
        <v>1610</v>
      </c>
    </row>
    <row r="301" spans="26:29" x14ac:dyDescent="0.35">
      <c r="Z301" t="str">
        <f>"["""&amp;Units[[#This Row],[Units]]&amp;"""]"</f>
        <v>["lm"]</v>
      </c>
      <c r="AB301" s="31" t="s">
        <v>598</v>
      </c>
      <c r="AC301" s="31" t="s">
        <v>1611</v>
      </c>
    </row>
    <row r="302" spans="26:29" x14ac:dyDescent="0.35">
      <c r="Z302" t="str">
        <f>"["""&amp;Units[[#This Row],[Units]]&amp;"""]"</f>
        <v>["cd"]</v>
      </c>
      <c r="AB302" s="31" t="s">
        <v>599</v>
      </c>
      <c r="AC302" s="31" t="s">
        <v>1612</v>
      </c>
    </row>
    <row r="303" spans="26:29" x14ac:dyDescent="0.35">
      <c r="Z303" t="str">
        <f>"["""&amp;Units[[#This Row],[Units]]&amp;"""]"</f>
        <v>["A/m"]</v>
      </c>
      <c r="AB303" s="31" t="s">
        <v>600</v>
      </c>
      <c r="AC303" s="31" t="s">
        <v>1613</v>
      </c>
    </row>
    <row r="304" spans="26:29" x14ac:dyDescent="0.35">
      <c r="Z304" t="str">
        <f>"["""&amp;Units[[#This Row],[Units]]&amp;"""]"</f>
        <v>["Wb"]</v>
      </c>
      <c r="AB304" s="31" t="s">
        <v>601</v>
      </c>
      <c r="AC304" s="31" t="s">
        <v>1614</v>
      </c>
    </row>
    <row r="305" spans="26:29" x14ac:dyDescent="0.35">
      <c r="Z305" t="str">
        <f>"["""&amp;Units[[#This Row],[Units]]&amp;"""]"</f>
        <v>["T"]</v>
      </c>
      <c r="AB305" s="31" t="s">
        <v>602</v>
      </c>
      <c r="AC305" s="31" t="s">
        <v>1615</v>
      </c>
    </row>
    <row r="306" spans="26:29" x14ac:dyDescent="0.35">
      <c r="Z306" t="str">
        <f>"["""&amp;Units[[#This Row],[Units]]&amp;"""]"</f>
        <v>["kg"]</v>
      </c>
      <c r="AB306" s="31" t="s">
        <v>603</v>
      </c>
      <c r="AC306" s="31" t="s">
        <v>1616</v>
      </c>
    </row>
    <row r="307" spans="26:29" x14ac:dyDescent="0.35">
      <c r="Z307" t="str">
        <f>"["""&amp;Units[[#This Row],[Units]]&amp;"""]"</f>
        <v>["mg"]</v>
      </c>
      <c r="AB307" s="31" t="s">
        <v>604</v>
      </c>
      <c r="AC307" s="31" t="s">
        <v>1617</v>
      </c>
    </row>
    <row r="308" spans="26:29" x14ac:dyDescent="0.35">
      <c r="Z308" t="str">
        <f>"["""&amp;Units[[#This Row],[Units]]&amp;"""]"</f>
        <v>["g"]</v>
      </c>
      <c r="AB308" s="31" t="s">
        <v>605</v>
      </c>
      <c r="AC308" s="31" t="s">
        <v>1618</v>
      </c>
    </row>
    <row r="309" spans="26:29" x14ac:dyDescent="0.35">
      <c r="Z309" t="str">
        <f>"["""&amp;Units[[#This Row],[Units]]&amp;"""]"</f>
        <v>["oz"]</v>
      </c>
      <c r="AB309" s="31" t="s">
        <v>606</v>
      </c>
      <c r="AC309" s="31" t="s">
        <v>1619</v>
      </c>
    </row>
    <row r="310" spans="26:29" x14ac:dyDescent="0.35">
      <c r="Z310" t="str">
        <f>"["""&amp;Units[[#This Row],[Units]]&amp;"""]"</f>
        <v>["lb"]</v>
      </c>
      <c r="AB310" s="31" t="s">
        <v>607</v>
      </c>
      <c r="AC310" s="31" t="s">
        <v>1620</v>
      </c>
    </row>
    <row r="311" spans="26:29" x14ac:dyDescent="0.35">
      <c r="Z311" t="str">
        <f>"["""&amp;Units[[#This Row],[Units]]&amp;"""]"</f>
        <v>["klb"]</v>
      </c>
      <c r="AB311" s="31" t="s">
        <v>608</v>
      </c>
      <c r="AC311" s="31" t="s">
        <v>1621</v>
      </c>
    </row>
    <row r="312" spans="26:29" x14ac:dyDescent="0.35">
      <c r="Z312" t="str">
        <f>"["""&amp;Units[[#This Row],[Units]]&amp;"""]"</f>
        <v>["ton"]</v>
      </c>
      <c r="AB312" s="31" t="s">
        <v>609</v>
      </c>
      <c r="AC312" s="31" t="s">
        <v>1622</v>
      </c>
    </row>
    <row r="313" spans="26:29" x14ac:dyDescent="0.35">
      <c r="Z313" t="str">
        <f>"["""&amp;Units[[#This Row],[Units]]&amp;"""]"</f>
        <v>["t"]</v>
      </c>
      <c r="AB313" s="31" t="s">
        <v>610</v>
      </c>
      <c r="AC313" s="31" t="s">
        <v>1623</v>
      </c>
    </row>
    <row r="314" spans="26:29" x14ac:dyDescent="0.35">
      <c r="Z314" t="str">
        <f>"["""&amp;Units[[#This Row],[Units]]&amp;"""]"</f>
        <v>["kg/s"]</v>
      </c>
      <c r="AB314" s="31" t="s">
        <v>611</v>
      </c>
      <c r="AC314" s="31" t="s">
        <v>1624</v>
      </c>
    </row>
    <row r="315" spans="26:29" x14ac:dyDescent="0.35">
      <c r="Z315" t="str">
        <f>"["""&amp;Units[[#This Row],[Units]]&amp;"""]"</f>
        <v>["kg/min"]</v>
      </c>
      <c r="AB315" s="31" t="s">
        <v>612</v>
      </c>
      <c r="AC315" s="31" t="s">
        <v>1625</v>
      </c>
    </row>
    <row r="316" spans="26:29" x14ac:dyDescent="0.35">
      <c r="Z316" t="str">
        <f>"["""&amp;Units[[#This Row],[Units]]&amp;"""]"</f>
        <v>["kg/h"]</v>
      </c>
      <c r="AB316" s="31" t="s">
        <v>613</v>
      </c>
      <c r="AC316" s="31" t="s">
        <v>1626</v>
      </c>
    </row>
    <row r="317" spans="26:29" x14ac:dyDescent="0.35">
      <c r="Z317" t="str">
        <f>"["""&amp;Units[[#This Row],[Units]]&amp;"""]"</f>
        <v>["lb/min"]</v>
      </c>
      <c r="AB317" s="31" t="s">
        <v>614</v>
      </c>
      <c r="AC317" s="31" t="s">
        <v>1627</v>
      </c>
    </row>
    <row r="318" spans="26:29" x14ac:dyDescent="0.35">
      <c r="Z318" t="str">
        <f>"["""&amp;Units[[#This Row],[Units]]&amp;"""]"</f>
        <v>["lb/h"]</v>
      </c>
      <c r="AB318" s="31" t="s">
        <v>615</v>
      </c>
      <c r="AC318" s="31" t="s">
        <v>1628</v>
      </c>
    </row>
    <row r="319" spans="26:29" x14ac:dyDescent="0.35">
      <c r="Z319" t="str">
        <f>"["""&amp;Units[[#This Row],[Units]]&amp;"""]"</f>
        <v>["lb/s"]</v>
      </c>
      <c r="AB319" s="31" t="s">
        <v>616</v>
      </c>
      <c r="AC319" s="31" t="s">
        <v>1629</v>
      </c>
    </row>
    <row r="320" spans="26:29" x14ac:dyDescent="0.35">
      <c r="Z320" t="str">
        <f>"["""&amp;Units[[#This Row],[Units]]&amp;"""]"</f>
        <v>["klb/h"]</v>
      </c>
      <c r="AB320" s="31" t="s">
        <v>617</v>
      </c>
      <c r="AC320" s="31" t="s">
        <v>1630</v>
      </c>
    </row>
    <row r="321" spans="26:29" x14ac:dyDescent="0.35">
      <c r="Z321" t="str">
        <f>"["""&amp;Units[[#This Row],[Units]]&amp;"""]"</f>
        <v>["g/s"]</v>
      </c>
      <c r="AB321" s="31" t="s">
        <v>618</v>
      </c>
      <c r="AC321" s="31" t="s">
        <v>1631</v>
      </c>
    </row>
    <row r="322" spans="26:29" x14ac:dyDescent="0.35">
      <c r="Z322" t="str">
        <f>"["""&amp;Units[[#This Row],[Units]]&amp;"""]"</f>
        <v>["g/min"]</v>
      </c>
      <c r="AB322" s="31" t="s">
        <v>619</v>
      </c>
      <c r="AC322" s="31" t="s">
        <v>1632</v>
      </c>
    </row>
    <row r="323" spans="26:29" x14ac:dyDescent="0.35">
      <c r="Z323" t="str">
        <f>"["""&amp;Units[[#This Row],[Units]]&amp;"""]"</f>
        <v>["ton/h"]</v>
      </c>
      <c r="AB323" s="31" t="s">
        <v>620</v>
      </c>
      <c r="AC323" s="31" t="s">
        <v>1633</v>
      </c>
    </row>
    <row r="324" spans="26:29" x14ac:dyDescent="0.35">
      <c r="Z324" t="str">
        <f>"["""&amp;Units[[#This Row],[Units]]&amp;"""]"</f>
        <v>["Ns"]</v>
      </c>
      <c r="AB324" s="31" t="s">
        <v>621</v>
      </c>
      <c r="AC324" s="31" t="s">
        <v>1634</v>
      </c>
    </row>
    <row r="325" spans="26:29" x14ac:dyDescent="0.35">
      <c r="Z325" t="str">
        <f>"["""&amp;Units[[#This Row],[Units]]&amp;"""]"</f>
        <v>["W"]</v>
      </c>
      <c r="AB325" s="31" t="s">
        <v>622</v>
      </c>
      <c r="AC325" s="31" t="s">
        <v>1635</v>
      </c>
    </row>
    <row r="326" spans="26:29" x14ac:dyDescent="0.35">
      <c r="Z326" t="str">
        <f>"["""&amp;Units[[#This Row],[Units]]&amp;"""]"</f>
        <v>["mW"]</v>
      </c>
      <c r="AB326" s="31" t="s">
        <v>623</v>
      </c>
      <c r="AC326" s="31" t="s">
        <v>1636</v>
      </c>
    </row>
    <row r="327" spans="26:29" x14ac:dyDescent="0.35">
      <c r="Z327" t="str">
        <f>"["""&amp;Units[[#This Row],[Units]]&amp;"""]"</f>
        <v>["kW"]</v>
      </c>
      <c r="AB327" s="31" t="s">
        <v>624</v>
      </c>
      <c r="AC327" s="31" t="s">
        <v>1637</v>
      </c>
    </row>
    <row r="328" spans="26:29" x14ac:dyDescent="0.35">
      <c r="Z328" t="str">
        <f>"["""&amp;Units[[#This Row],[Units]]&amp;"""]"</f>
        <v>["MW"]</v>
      </c>
      <c r="AB328" s="31" t="s">
        <v>625</v>
      </c>
      <c r="AC328" s="31" t="s">
        <v>1638</v>
      </c>
    </row>
    <row r="329" spans="26:29" x14ac:dyDescent="0.35">
      <c r="Z329" t="str">
        <f>"["""&amp;Units[[#This Row],[Units]]&amp;"""]"</f>
        <v>["GW"]</v>
      </c>
      <c r="AB329" s="31" t="s">
        <v>626</v>
      </c>
      <c r="AC329" s="31" t="s">
        <v>1639</v>
      </c>
    </row>
    <row r="330" spans="26:29" x14ac:dyDescent="0.35">
      <c r="Z330" t="str">
        <f>"["""&amp;Units[[#This Row],[Units]]&amp;"""]"</f>
        <v>["BTU/h"]</v>
      </c>
      <c r="AB330" s="31" t="s">
        <v>627</v>
      </c>
      <c r="AC330" s="31" t="s">
        <v>1640</v>
      </c>
    </row>
    <row r="331" spans="26:29" x14ac:dyDescent="0.35">
      <c r="Z331" t="str">
        <f>"["""&amp;Units[[#This Row],[Units]]&amp;"""]"</f>
        <v>["therm/h"]</v>
      </c>
      <c r="AB331" s="31" t="s">
        <v>628</v>
      </c>
      <c r="AC331" s="31" t="s">
        <v>1641</v>
      </c>
    </row>
    <row r="332" spans="26:29" x14ac:dyDescent="0.35">
      <c r="Z332" t="str">
        <f>"["""&amp;Units[[#This Row],[Units]]&amp;"""]"</f>
        <v>["hp"]</v>
      </c>
      <c r="AB332" s="31" t="s">
        <v>629</v>
      </c>
      <c r="AC332" s="31" t="s">
        <v>1642</v>
      </c>
    </row>
    <row r="333" spans="26:29" x14ac:dyDescent="0.35">
      <c r="Z333" t="str">
        <f>"["""&amp;Units[[#This Row],[Units]]&amp;"""]"</f>
        <v>["ftlbs/sec"]</v>
      </c>
      <c r="AB333" s="31" t="s">
        <v>630</v>
      </c>
      <c r="AC333" s="31" t="s">
        <v>1643</v>
      </c>
    </row>
    <row r="334" spans="26:29" x14ac:dyDescent="0.35">
      <c r="Z334" t="str">
        <f>"["""&amp;Units[[#This Row],[Units]]&amp;"""]"</f>
        <v>["tonref"]</v>
      </c>
      <c r="AB334" s="31" t="s">
        <v>631</v>
      </c>
      <c r="AC334" s="31" t="s">
        <v>1644</v>
      </c>
    </row>
    <row r="335" spans="26:29" x14ac:dyDescent="0.35">
      <c r="Z335" t="str">
        <f>"["""&amp;Units[[#This Row],[Units]]&amp;"""]"</f>
        <v>["kBTU/h"]</v>
      </c>
      <c r="AB335" s="31" t="s">
        <v>632</v>
      </c>
      <c r="AC335" s="31" t="s">
        <v>1645</v>
      </c>
    </row>
    <row r="336" spans="26:29" x14ac:dyDescent="0.35">
      <c r="Z336" t="str">
        <f>"["""&amp;Units[[#This Row],[Units]]&amp;"""]"</f>
        <v>["MBTU/h"]</v>
      </c>
      <c r="AB336" s="31" t="s">
        <v>633</v>
      </c>
      <c r="AC336" s="31" t="s">
        <v>1646</v>
      </c>
    </row>
    <row r="337" spans="26:29" x14ac:dyDescent="0.35">
      <c r="Z337" t="str">
        <f>"["""&amp;Units[[#This Row],[Units]]&amp;"""]"</f>
        <v>["J/h"]</v>
      </c>
      <c r="AB337" s="31" t="s">
        <v>634</v>
      </c>
      <c r="AC337" s="31" t="s">
        <v>1647</v>
      </c>
    </row>
    <row r="338" spans="26:29" x14ac:dyDescent="0.35">
      <c r="Z338" t="str">
        <f>"["""&amp;Units[[#This Row],[Units]]&amp;"""]"</f>
        <v>["kJ/h"]</v>
      </c>
      <c r="AB338" s="31" t="s">
        <v>635</v>
      </c>
      <c r="AC338" s="31" t="s">
        <v>1648</v>
      </c>
    </row>
    <row r="339" spans="26:29" x14ac:dyDescent="0.35">
      <c r="Z339" t="str">
        <f>"["""&amp;Units[[#This Row],[Units]]&amp;"""]"</f>
        <v>["MJ/h"]</v>
      </c>
      <c r="AB339" s="31" t="s">
        <v>636</v>
      </c>
      <c r="AC339" s="31" t="s">
        <v>1649</v>
      </c>
    </row>
    <row r="340" spans="26:29" x14ac:dyDescent="0.35">
      <c r="Z340" t="str">
        <f>"["""&amp;Units[[#This Row],[Units]]&amp;"""]"</f>
        <v>["GJ/h"]</v>
      </c>
      <c r="AB340" s="31" t="s">
        <v>637</v>
      </c>
      <c r="AC340" s="31" t="s">
        <v>1650</v>
      </c>
    </row>
    <row r="341" spans="26:29" x14ac:dyDescent="0.35">
      <c r="Z341" t="str">
        <f>"["""&amp;Units[[#This Row],[Units]]&amp;"""]"</f>
        <v>["W/m²"]</v>
      </c>
      <c r="AB341" s="31" t="s">
        <v>638</v>
      </c>
      <c r="AC341" s="31" t="s">
        <v>1651</v>
      </c>
    </row>
    <row r="342" spans="26:29" x14ac:dyDescent="0.35">
      <c r="Z342" t="str">
        <f>"["""&amp;Units[[#This Row],[Units]]&amp;"""]"</f>
        <v>["W/ft²"]</v>
      </c>
      <c r="AB342" s="31" t="s">
        <v>639</v>
      </c>
      <c r="AC342" s="31" t="s">
        <v>1652</v>
      </c>
    </row>
    <row r="343" spans="26:29" x14ac:dyDescent="0.35">
      <c r="Z343" t="str">
        <f>"["""&amp;Units[[#This Row],[Units]]&amp;"""]"</f>
        <v>["kW/m²"]</v>
      </c>
      <c r="AB343" s="31" t="s">
        <v>640</v>
      </c>
      <c r="AC343" s="31" t="s">
        <v>1653</v>
      </c>
    </row>
    <row r="344" spans="26:29" x14ac:dyDescent="0.35">
      <c r="Z344" t="str">
        <f>"["""&amp;Units[[#This Row],[Units]]&amp;"""]"</f>
        <v>["kW/ft²"]</v>
      </c>
      <c r="AB344" s="31" t="s">
        <v>641</v>
      </c>
      <c r="AC344" s="31" t="s">
        <v>1654</v>
      </c>
    </row>
    <row r="345" spans="26:29" x14ac:dyDescent="0.35">
      <c r="Z345" t="str">
        <f>"["""&amp;Units[[#This Row],[Units]]&amp;"""]"</f>
        <v>["kBTU/h/ft²"]</v>
      </c>
      <c r="AB345" s="31" t="s">
        <v>642</v>
      </c>
      <c r="AC345" s="31" t="s">
        <v>1655</v>
      </c>
    </row>
    <row r="346" spans="26:29" x14ac:dyDescent="0.35">
      <c r="Z346" t="str">
        <f>"["""&amp;Units[[#This Row],[Units]]&amp;"""]"</f>
        <v>["W/m³/s"]</v>
      </c>
      <c r="AB346" s="31" t="s">
        <v>643</v>
      </c>
      <c r="AC346" s="31" t="s">
        <v>1656</v>
      </c>
    </row>
    <row r="347" spans="26:29" x14ac:dyDescent="0.35">
      <c r="Z347" t="str">
        <f>"["""&amp;Units[[#This Row],[Units]]&amp;"""]"</f>
        <v>["W/cfm"]</v>
      </c>
      <c r="AB347" s="31" t="s">
        <v>644</v>
      </c>
      <c r="AC347" s="31" t="s">
        <v>1657</v>
      </c>
    </row>
    <row r="348" spans="26:29" x14ac:dyDescent="0.35">
      <c r="Z348" t="str">
        <f>"["""&amp;Units[[#This Row],[Units]]&amp;"""]"</f>
        <v>["kW/kcfm"]</v>
      </c>
      <c r="AB348" s="31" t="s">
        <v>645</v>
      </c>
      <c r="AC348" s="31" t="s">
        <v>1658</v>
      </c>
    </row>
    <row r="349" spans="26:29" x14ac:dyDescent="0.35">
      <c r="Z349" t="str">
        <f>"["""&amp;Units[[#This Row],[Units]]&amp;"""]"</f>
        <v>["kW/gal/min"]</v>
      </c>
      <c r="AB349" s="31" t="s">
        <v>646</v>
      </c>
      <c r="AC349" s="31" t="s">
        <v>1659</v>
      </c>
    </row>
    <row r="350" spans="26:29" x14ac:dyDescent="0.35">
      <c r="Z350" t="str">
        <f>"["""&amp;Units[[#This Row],[Units]]&amp;"""]"</f>
        <v>["VA"]</v>
      </c>
      <c r="AB350" s="31" t="s">
        <v>218</v>
      </c>
      <c r="AC350" s="31" t="s">
        <v>1660</v>
      </c>
    </row>
    <row r="351" spans="26:29" x14ac:dyDescent="0.35">
      <c r="Z351" t="str">
        <f>"["""&amp;Units[[#This Row],[Units]]&amp;"""]"</f>
        <v>["kVA"]</v>
      </c>
      <c r="AB351" s="31" t="s">
        <v>647</v>
      </c>
      <c r="AC351" s="31" t="s">
        <v>1661</v>
      </c>
    </row>
    <row r="352" spans="26:29" x14ac:dyDescent="0.35">
      <c r="Z352" t="str">
        <f>"["""&amp;Units[[#This Row],[Units]]&amp;"""]"</f>
        <v>["VAR"]</v>
      </c>
      <c r="AB352" s="31" t="s">
        <v>648</v>
      </c>
      <c r="AC352" s="31" t="s">
        <v>1662</v>
      </c>
    </row>
    <row r="353" spans="26:29" x14ac:dyDescent="0.35">
      <c r="Z353" t="str">
        <f>"["""&amp;Units[[#This Row],[Units]]&amp;"""]"</f>
        <v>["kVAR"]</v>
      </c>
      <c r="AB353" s="31" t="s">
        <v>649</v>
      </c>
      <c r="AC353" s="31" t="s">
        <v>1663</v>
      </c>
    </row>
    <row r="354" spans="26:29" x14ac:dyDescent="0.35">
      <c r="Z354" t="str">
        <f>"["""&amp;Units[[#This Row],[Units]]&amp;"""]"</f>
        <v>["MVAR"]</v>
      </c>
      <c r="AB354" s="31" t="s">
        <v>650</v>
      </c>
      <c r="AC354" s="31" t="s">
        <v>1664</v>
      </c>
    </row>
    <row r="355" spans="26:29" x14ac:dyDescent="0.35">
      <c r="Z355" t="str">
        <f>"["""&amp;Units[[#This Row],[Units]]&amp;"""]"</f>
        <v>["Pa"]</v>
      </c>
      <c r="AB355" s="31" t="s">
        <v>651</v>
      </c>
      <c r="AC355" s="31" t="s">
        <v>1665</v>
      </c>
    </row>
    <row r="356" spans="26:29" x14ac:dyDescent="0.35">
      <c r="Z356" t="str">
        <f>"["""&amp;Units[[#This Row],[Units]]&amp;"""]"</f>
        <v>["kPa"]</v>
      </c>
      <c r="AB356" s="31" t="s">
        <v>652</v>
      </c>
      <c r="AC356" s="31" t="s">
        <v>1666</v>
      </c>
    </row>
    <row r="357" spans="26:29" x14ac:dyDescent="0.35">
      <c r="Z357" t="str">
        <f>"["""&amp;Units[[#This Row],[Units]]&amp;"""]"</f>
        <v>["bar"]</v>
      </c>
      <c r="AB357" s="31" t="s">
        <v>653</v>
      </c>
      <c r="AC357" s="31" t="s">
        <v>653</v>
      </c>
    </row>
    <row r="358" spans="26:29" x14ac:dyDescent="0.35">
      <c r="Z358" t="str">
        <f>"["""&amp;Units[[#This Row],[Units]]&amp;"""]"</f>
        <v>["atm"]</v>
      </c>
      <c r="AB358" s="31" t="s">
        <v>654</v>
      </c>
      <c r="AC358" s="31" t="s">
        <v>1667</v>
      </c>
    </row>
    <row r="359" spans="26:29" x14ac:dyDescent="0.35">
      <c r="Z359" t="str">
        <f>"["""&amp;Units[[#This Row],[Units]]&amp;"""]"</f>
        <v>["psi"]</v>
      </c>
      <c r="AB359" s="31" t="s">
        <v>655</v>
      </c>
      <c r="AC359" s="31" t="s">
        <v>1668</v>
      </c>
    </row>
    <row r="360" spans="26:29" x14ac:dyDescent="0.35">
      <c r="Z360" t="str">
        <f>"["""&amp;Units[[#This Row],[Units]]&amp;"""]"</f>
        <v>["cmH₂O"]</v>
      </c>
      <c r="AB360" s="31" t="s">
        <v>656</v>
      </c>
      <c r="AC360" s="31" t="s">
        <v>1669</v>
      </c>
    </row>
    <row r="361" spans="26:29" x14ac:dyDescent="0.35">
      <c r="Z361" t="str">
        <f>"["""&amp;Units[[#This Row],[Units]]&amp;"""]"</f>
        <v>["in/wc"]</v>
      </c>
      <c r="AB361" s="31" t="s">
        <v>657</v>
      </c>
      <c r="AC361" s="31" t="s">
        <v>1670</v>
      </c>
    </row>
    <row r="362" spans="26:29" x14ac:dyDescent="0.35">
      <c r="Z362" t="str">
        <f>"["""&amp;Units[[#This Row],[Units]]&amp;"""]"</f>
        <v>["mmHg"]</v>
      </c>
      <c r="AB362" s="31" t="s">
        <v>658</v>
      </c>
      <c r="AC362" s="31" t="s">
        <v>1671</v>
      </c>
    </row>
    <row r="363" spans="26:29" x14ac:dyDescent="0.35">
      <c r="Z363" t="str">
        <f>"["""&amp;Units[[#This Row],[Units]]&amp;"""]"</f>
        <v>["cmHg"]</v>
      </c>
      <c r="AB363" s="31" t="s">
        <v>659</v>
      </c>
      <c r="AC363" s="31" t="s">
        <v>1672</v>
      </c>
    </row>
    <row r="364" spans="26:29" x14ac:dyDescent="0.35">
      <c r="Z364" t="str">
        <f>"["""&amp;Units[[#This Row],[Units]]&amp;"""]"</f>
        <v>["inHg"]</v>
      </c>
      <c r="AB364" s="31" t="s">
        <v>660</v>
      </c>
      <c r="AC364" s="31" t="s">
        <v>1673</v>
      </c>
    </row>
    <row r="365" spans="26:29" x14ac:dyDescent="0.35">
      <c r="Z365" t="str">
        <f>"["""&amp;Units[[#This Row],[Units]]&amp;"""]"</f>
        <v>["hPa"]</v>
      </c>
      <c r="AB365" s="31" t="s">
        <v>661</v>
      </c>
      <c r="AC365" s="31" t="s">
        <v>1674</v>
      </c>
    </row>
    <row r="366" spans="26:29" x14ac:dyDescent="0.35">
      <c r="Z366" t="str">
        <f>"["""&amp;Units[[#This Row],[Units]]&amp;"""]"</f>
        <v>["mbar"]</v>
      </c>
      <c r="AB366" s="31" t="s">
        <v>662</v>
      </c>
      <c r="AC366" s="31" t="s">
        <v>1675</v>
      </c>
    </row>
    <row r="367" spans="26:29" x14ac:dyDescent="0.35">
      <c r="Z367" t="str">
        <f>"["""&amp;Units[[#This Row],[Units]]&amp;"""]"</f>
        <v>["°F"]</v>
      </c>
      <c r="AB367" s="31" t="s">
        <v>663</v>
      </c>
      <c r="AC367" s="31" t="s">
        <v>1676</v>
      </c>
    </row>
    <row r="368" spans="26:29" x14ac:dyDescent="0.35">
      <c r="Z368" t="str">
        <f>"["""&amp;Units[[#This Row],[Units]]&amp;"""]"</f>
        <v>["Δ°F"]</v>
      </c>
      <c r="AB368" s="31" t="s">
        <v>664</v>
      </c>
      <c r="AC368" s="31" t="s">
        <v>1677</v>
      </c>
    </row>
    <row r="369" spans="26:29" x14ac:dyDescent="0.35">
      <c r="Z369" t="str">
        <f>"["""&amp;Units[[#This Row],[Units]]&amp;"""]"</f>
        <v>["Δ°C"]</v>
      </c>
      <c r="AB369" s="31" t="s">
        <v>665</v>
      </c>
      <c r="AC369" s="31" t="s">
        <v>1678</v>
      </c>
    </row>
    <row r="370" spans="26:29" x14ac:dyDescent="0.35">
      <c r="Z370" t="str">
        <f>"["""&amp;Units[[#This Row],[Units]]&amp;"""]"</f>
        <v>["ΔK"]</v>
      </c>
      <c r="AB370" s="31" t="s">
        <v>666</v>
      </c>
      <c r="AC370" s="31" t="s">
        <v>1679</v>
      </c>
    </row>
    <row r="371" spans="26:29" x14ac:dyDescent="0.35">
      <c r="Z371" t="str">
        <f>"["""&amp;Units[[#This Row],[Units]]&amp;"""]"</f>
        <v>["ns"]</v>
      </c>
      <c r="AB371" s="31" t="s">
        <v>667</v>
      </c>
      <c r="AC371" s="31" t="s">
        <v>1680</v>
      </c>
    </row>
    <row r="372" spans="26:29" x14ac:dyDescent="0.35">
      <c r="Z372" t="str">
        <f>"["""&amp;Units[[#This Row],[Units]]&amp;"""]"</f>
        <v>["µs"]</v>
      </c>
      <c r="AB372" s="31" t="s">
        <v>668</v>
      </c>
      <c r="AC372" s="31" t="s">
        <v>1681</v>
      </c>
    </row>
    <row r="373" spans="26:29" x14ac:dyDescent="0.35">
      <c r="Z373" t="str">
        <f>"["""&amp;Units[[#This Row],[Units]]&amp;"""]"</f>
        <v>["ms"]</v>
      </c>
      <c r="AB373" s="31" t="s">
        <v>669</v>
      </c>
      <c r="AC373" s="31" t="s">
        <v>1682</v>
      </c>
    </row>
    <row r="374" spans="26:29" x14ac:dyDescent="0.35">
      <c r="Z374" t="str">
        <f>"["""&amp;Units[[#This Row],[Units]]&amp;"""]"</f>
        <v>["cs"]</v>
      </c>
      <c r="AB374" s="31" t="s">
        <v>670</v>
      </c>
      <c r="AC374" s="31" t="s">
        <v>1683</v>
      </c>
    </row>
    <row r="375" spans="26:29" x14ac:dyDescent="0.35">
      <c r="Z375" t="str">
        <f>"["""&amp;Units[[#This Row],[Units]]&amp;"""]"</f>
        <v>["ds"]</v>
      </c>
      <c r="AB375" s="31" t="s">
        <v>671</v>
      </c>
      <c r="AC375" s="31" t="s">
        <v>1684</v>
      </c>
    </row>
    <row r="376" spans="26:29" x14ac:dyDescent="0.35">
      <c r="Z376" t="str">
        <f>"["""&amp;Units[[#This Row],[Units]]&amp;"""]"</f>
        <v>["min"]</v>
      </c>
      <c r="AB376" s="31" t="s">
        <v>672</v>
      </c>
      <c r="AC376" s="31" t="s">
        <v>1685</v>
      </c>
    </row>
    <row r="377" spans="26:29" x14ac:dyDescent="0.35">
      <c r="Z377" t="str">
        <f>"["""&amp;Units[[#This Row],[Units]]&amp;"""]"</f>
        <v>["hr"]</v>
      </c>
      <c r="AB377" s="31" t="s">
        <v>673</v>
      </c>
      <c r="AC377" s="31" t="s">
        <v>1686</v>
      </c>
    </row>
    <row r="378" spans="26:29" x14ac:dyDescent="0.35">
      <c r="Z378" t="str">
        <f>"["""&amp;Units[[#This Row],[Units]]&amp;"""]"</f>
        <v>["day"]</v>
      </c>
      <c r="AB378" s="31" t="s">
        <v>674</v>
      </c>
      <c r="AC378" s="31" t="s">
        <v>674</v>
      </c>
    </row>
    <row r="379" spans="26:29" x14ac:dyDescent="0.35">
      <c r="Z379" t="str">
        <f>"["""&amp;Units[[#This Row],[Units]]&amp;"""]"</f>
        <v>["wk"]</v>
      </c>
      <c r="AB379" s="31" t="s">
        <v>675</v>
      </c>
      <c r="AC379" s="31" t="s">
        <v>1687</v>
      </c>
    </row>
    <row r="380" spans="26:29" x14ac:dyDescent="0.35">
      <c r="Z380" t="str">
        <f>"["""&amp;Units[[#This Row],[Units]]&amp;"""]"</f>
        <v>["mo"]</v>
      </c>
      <c r="AB380" s="31" t="s">
        <v>676</v>
      </c>
      <c r="AC380" s="31" t="s">
        <v>1688</v>
      </c>
    </row>
    <row r="381" spans="26:29" x14ac:dyDescent="0.35">
      <c r="Z381" t="str">
        <f>"["""&amp;Units[[#This Row],[Units]]&amp;"""]"</f>
        <v>["yr"]</v>
      </c>
      <c r="AB381" s="31" t="s">
        <v>677</v>
      </c>
      <c r="AC381" s="31" t="s">
        <v>1689</v>
      </c>
    </row>
    <row r="382" spans="26:29" x14ac:dyDescent="0.35">
      <c r="Z382" t="str">
        <f>"["""&amp;Units[[#This Row],[Units]]&amp;"""]"</f>
        <v>["m/s"]</v>
      </c>
      <c r="AB382" s="31" t="s">
        <v>678</v>
      </c>
      <c r="AC382" s="31" t="s">
        <v>1690</v>
      </c>
    </row>
    <row r="383" spans="26:29" x14ac:dyDescent="0.35">
      <c r="Z383" t="str">
        <f>"["""&amp;Units[[#This Row],[Units]]&amp;"""]"</f>
        <v>["km/s"]</v>
      </c>
      <c r="AB383" s="31" t="s">
        <v>679</v>
      </c>
      <c r="AC383" s="31" t="s">
        <v>1691</v>
      </c>
    </row>
    <row r="384" spans="26:29" x14ac:dyDescent="0.35">
      <c r="Z384" t="str">
        <f>"["""&amp;Units[[#This Row],[Units]]&amp;"""]"</f>
        <v>["km/h"]</v>
      </c>
      <c r="AB384" s="31" t="s">
        <v>680</v>
      </c>
      <c r="AC384" s="31" t="s">
        <v>1692</v>
      </c>
    </row>
    <row r="385" spans="26:29" x14ac:dyDescent="0.35">
      <c r="Z385" t="str">
        <f>"["""&amp;Units[[#This Row],[Units]]&amp;"""]"</f>
        <v>["mph"]</v>
      </c>
      <c r="AB385" s="31" t="s">
        <v>681</v>
      </c>
      <c r="AC385" s="31" t="s">
        <v>1693</v>
      </c>
    </row>
    <row r="386" spans="26:29" x14ac:dyDescent="0.35">
      <c r="Z386" t="str">
        <f>"["""&amp;Units[[#This Row],[Units]]&amp;"""]"</f>
        <v>["ft/s"]</v>
      </c>
      <c r="AB386" s="31" t="s">
        <v>682</v>
      </c>
      <c r="AC386" s="31" t="s">
        <v>1694</v>
      </c>
    </row>
    <row r="387" spans="26:29" x14ac:dyDescent="0.35">
      <c r="Z387" t="str">
        <f>"["""&amp;Units[[#This Row],[Units]]&amp;"""]"</f>
        <v>["ft/min"]</v>
      </c>
      <c r="AB387" s="31" t="s">
        <v>683</v>
      </c>
      <c r="AC387" s="31" t="s">
        <v>1695</v>
      </c>
    </row>
    <row r="388" spans="26:29" x14ac:dyDescent="0.35">
      <c r="Z388" t="str">
        <f>"["""&amp;Units[[#This Row],[Units]]&amp;"""]"</f>
        <v>["mm/s"]</v>
      </c>
      <c r="AB388" s="31" t="s">
        <v>684</v>
      </c>
      <c r="AC388" s="31" t="s">
        <v>1696</v>
      </c>
    </row>
    <row r="389" spans="26:29" x14ac:dyDescent="0.35">
      <c r="Z389" t="str">
        <f>"["""&amp;Units[[#This Row],[Units]]&amp;"""]"</f>
        <v>["mm/min"]</v>
      </c>
      <c r="AB389" s="31" t="s">
        <v>685</v>
      </c>
      <c r="AC389" s="31" t="s">
        <v>1697</v>
      </c>
    </row>
    <row r="390" spans="26:29" x14ac:dyDescent="0.35">
      <c r="Z390" t="str">
        <f>"["""&amp;Units[[#This Row],[Units]]&amp;"""]"</f>
        <v>["m/min"]</v>
      </c>
      <c r="AB390" s="31" t="s">
        <v>686</v>
      </c>
      <c r="AC390" s="31" t="s">
        <v>1698</v>
      </c>
    </row>
    <row r="391" spans="26:29" x14ac:dyDescent="0.35">
      <c r="Z391" t="str">
        <f>"["""&amp;Units[[#This Row],[Units]]&amp;"""]"</f>
        <v>["m/h"]</v>
      </c>
      <c r="AB391" s="31" t="s">
        <v>687</v>
      </c>
      <c r="AC391" s="31" t="s">
        <v>1699</v>
      </c>
    </row>
    <row r="392" spans="26:29" x14ac:dyDescent="0.35">
      <c r="Z392" t="str">
        <f>"["""&amp;Units[[#This Row],[Units]]&amp;"""]"</f>
        <v>["knot"]</v>
      </c>
      <c r="AB392" s="31" t="s">
        <v>688</v>
      </c>
      <c r="AC392" s="31" t="s">
        <v>688</v>
      </c>
    </row>
    <row r="393" spans="26:29" x14ac:dyDescent="0.35">
      <c r="Z393" t="str">
        <f>"["""&amp;Units[[#This Row],[Units]]&amp;"""]"</f>
        <v>["m³"]</v>
      </c>
      <c r="AB393" s="31" t="s">
        <v>689</v>
      </c>
      <c r="AC393" s="31" t="s">
        <v>1700</v>
      </c>
    </row>
    <row r="394" spans="26:29" x14ac:dyDescent="0.35">
      <c r="Z394" t="str">
        <f>"["""&amp;Units[[#This Row],[Units]]&amp;"""]"</f>
        <v>["mm³"]</v>
      </c>
      <c r="AB394" s="31" t="s">
        <v>690</v>
      </c>
      <c r="AC394" s="31" t="s">
        <v>1701</v>
      </c>
    </row>
    <row r="395" spans="26:29" x14ac:dyDescent="0.35">
      <c r="Z395" t="str">
        <f>"["""&amp;Units[[#This Row],[Units]]&amp;"""]"</f>
        <v>["cm³"]</v>
      </c>
      <c r="AB395" s="31" t="s">
        <v>691</v>
      </c>
      <c r="AC395" s="31" t="s">
        <v>1702</v>
      </c>
    </row>
    <row r="396" spans="26:29" x14ac:dyDescent="0.35">
      <c r="Z396" t="str">
        <f>"["""&amp;Units[[#This Row],[Units]]&amp;"""]"</f>
        <v>["hL"]</v>
      </c>
      <c r="AB396" s="31" t="s">
        <v>692</v>
      </c>
      <c r="AC396" s="31" t="s">
        <v>1703</v>
      </c>
    </row>
    <row r="397" spans="26:29" x14ac:dyDescent="0.35">
      <c r="Z397" t="str">
        <f>"["""&amp;Units[[#This Row],[Units]]&amp;"""]"</f>
        <v>["kL"]</v>
      </c>
      <c r="AB397" s="31" t="s">
        <v>693</v>
      </c>
      <c r="AC397" s="31" t="s">
        <v>1704</v>
      </c>
    </row>
    <row r="398" spans="26:29" x14ac:dyDescent="0.35">
      <c r="Z398" t="str">
        <f>"["""&amp;Units[[#This Row],[Units]]&amp;"""]"</f>
        <v>["in³"]</v>
      </c>
      <c r="AB398" s="31" t="s">
        <v>694</v>
      </c>
      <c r="AC398" s="31" t="s">
        <v>1705</v>
      </c>
    </row>
    <row r="399" spans="26:29" x14ac:dyDescent="0.35">
      <c r="Z399" t="str">
        <f>"["""&amp;Units[[#This Row],[Units]]&amp;"""]"</f>
        <v>["ft³"]</v>
      </c>
      <c r="AB399" s="31" t="s">
        <v>695</v>
      </c>
      <c r="AC399" s="31" t="s">
        <v>1706</v>
      </c>
    </row>
    <row r="400" spans="26:29" x14ac:dyDescent="0.35">
      <c r="Z400" t="str">
        <f>"["""&amp;Units[[#This Row],[Units]]&amp;"""]"</f>
        <v>["yd³"]</v>
      </c>
      <c r="AB400" s="31" t="s">
        <v>696</v>
      </c>
      <c r="AC400" s="31" t="s">
        <v>1707</v>
      </c>
    </row>
    <row r="401" spans="26:29" x14ac:dyDescent="0.35">
      <c r="Z401" t="str">
        <f>"["""&amp;Units[[#This Row],[Units]]&amp;"""]"</f>
        <v>["gal"]</v>
      </c>
      <c r="AB401" s="31" t="s">
        <v>697</v>
      </c>
      <c r="AC401" s="31" t="s">
        <v>1708</v>
      </c>
    </row>
    <row r="402" spans="26:29" x14ac:dyDescent="0.35">
      <c r="Z402" t="str">
        <f>"["""&amp;Units[[#This Row],[Units]]&amp;"""]"</f>
        <v>["kgal"]</v>
      </c>
      <c r="AB402" s="31" t="s">
        <v>698</v>
      </c>
      <c r="AC402" s="31" t="s">
        <v>1709</v>
      </c>
    </row>
    <row r="403" spans="26:29" x14ac:dyDescent="0.35">
      <c r="Z403" t="str">
        <f>"["""&amp;Units[[#This Row],[Units]]&amp;"""]"</f>
        <v>["qt"]</v>
      </c>
      <c r="AB403" s="31" t="s">
        <v>699</v>
      </c>
      <c r="AC403" s="31" t="s">
        <v>1710</v>
      </c>
    </row>
    <row r="404" spans="26:29" x14ac:dyDescent="0.35">
      <c r="Z404" t="str">
        <f>"["""&amp;Units[[#This Row],[Units]]&amp;"""]"</f>
        <v>["pt"]</v>
      </c>
      <c r="AB404" s="31" t="s">
        <v>700</v>
      </c>
      <c r="AC404" s="31" t="s">
        <v>1711</v>
      </c>
    </row>
    <row r="405" spans="26:29" x14ac:dyDescent="0.35">
      <c r="Z405" t="str">
        <f>"["""&amp;Units[[#This Row],[Units]]&amp;"""]"</f>
        <v>["fl oz"]</v>
      </c>
      <c r="AB405" s="31" t="s">
        <v>701</v>
      </c>
      <c r="AC405" s="31" t="s">
        <v>1712</v>
      </c>
    </row>
    <row r="406" spans="26:29" x14ac:dyDescent="0.35">
      <c r="Z406" t="str">
        <f>"["""&amp;Units[[#This Row],[Units]]&amp;"""]"</f>
        <v>["galUK"]</v>
      </c>
      <c r="AB406" s="31" t="s">
        <v>702</v>
      </c>
      <c r="AC406" s="31" t="s">
        <v>1713</v>
      </c>
    </row>
    <row r="407" spans="26:29" x14ac:dyDescent="0.35">
      <c r="Z407" t="str">
        <f>"["""&amp;Units[[#This Row],[Units]]&amp;"""]"</f>
        <v>["hft³"]</v>
      </c>
      <c r="AB407" s="31" t="s">
        <v>703</v>
      </c>
      <c r="AC407" s="31" t="s">
        <v>1714</v>
      </c>
    </row>
    <row r="408" spans="26:29" x14ac:dyDescent="0.35">
      <c r="Z408" t="str">
        <f>"["""&amp;Units[[#This Row],[Units]]&amp;"""]"</f>
        <v>["m³/s"]</v>
      </c>
      <c r="AB408" s="31" t="s">
        <v>704</v>
      </c>
      <c r="AC408" s="31" t="s">
        <v>1715</v>
      </c>
    </row>
    <row r="409" spans="26:29" x14ac:dyDescent="0.35">
      <c r="Z409" t="str">
        <f>"["""&amp;Units[[#This Row],[Units]]&amp;"""]"</f>
        <v>["mL/s"]</v>
      </c>
      <c r="AB409" s="31" t="s">
        <v>705</v>
      </c>
      <c r="AC409" s="31" t="s">
        <v>1716</v>
      </c>
    </row>
    <row r="410" spans="26:29" x14ac:dyDescent="0.35">
      <c r="Z410" t="str">
        <f>"["""&amp;Units[[#This Row],[Units]]&amp;"""]"</f>
        <v>["hL/s"]</v>
      </c>
      <c r="AB410" s="31" t="s">
        <v>706</v>
      </c>
      <c r="AC410" s="31" t="s">
        <v>1717</v>
      </c>
    </row>
    <row r="411" spans="26:29" x14ac:dyDescent="0.35">
      <c r="Z411" t="str">
        <f>"["""&amp;Units[[#This Row],[Units]]&amp;"""]"</f>
        <v>["cfs"]</v>
      </c>
      <c r="AB411" s="31" t="s">
        <v>707</v>
      </c>
      <c r="AC411" s="31" t="s">
        <v>1718</v>
      </c>
    </row>
    <row r="412" spans="26:29" x14ac:dyDescent="0.35">
      <c r="Z412" t="str">
        <f>"["""&amp;Units[[#This Row],[Units]]&amp;"""]"</f>
        <v>["cfm"]</v>
      </c>
      <c r="AB412" s="31" t="s">
        <v>708</v>
      </c>
      <c r="AC412" s="31" t="s">
        <v>1719</v>
      </c>
    </row>
    <row r="413" spans="26:29" x14ac:dyDescent="0.35">
      <c r="Z413" t="str">
        <f>"["""&amp;Units[[#This Row],[Units]]&amp;"""]"</f>
        <v>["cfh"]</v>
      </c>
      <c r="AB413" s="31" t="s">
        <v>709</v>
      </c>
      <c r="AC413" s="31" t="s">
        <v>1720</v>
      </c>
    </row>
    <row r="414" spans="26:29" x14ac:dyDescent="0.35">
      <c r="Z414" t="str">
        <f>"["""&amp;Units[[#This Row],[Units]]&amp;"""]"</f>
        <v>["kcfm"]</v>
      </c>
      <c r="AB414" s="31" t="s">
        <v>710</v>
      </c>
      <c r="AC414" s="31" t="s">
        <v>1721</v>
      </c>
    </row>
    <row r="415" spans="26:29" x14ac:dyDescent="0.35">
      <c r="Z415" t="str">
        <f>"["""&amp;Units[[#This Row],[Units]]&amp;"""]"</f>
        <v>["galUK/min"]</v>
      </c>
      <c r="AB415" s="31" t="s">
        <v>711</v>
      </c>
      <c r="AC415" s="31" t="s">
        <v>1722</v>
      </c>
    </row>
    <row r="416" spans="26:29" x14ac:dyDescent="0.35">
      <c r="Z416" t="str">
        <f>"["""&amp;Units[[#This Row],[Units]]&amp;"""]"</f>
        <v>["gal/min"]</v>
      </c>
      <c r="AB416" s="31" t="s">
        <v>712</v>
      </c>
      <c r="AC416" s="31" t="s">
        <v>1723</v>
      </c>
    </row>
    <row r="417" spans="26:29" x14ac:dyDescent="0.35">
      <c r="Z417" t="str">
        <f>"["""&amp;Units[[#This Row],[Units]]&amp;"""]"</f>
        <v>["gal/hr"]</v>
      </c>
      <c r="AB417" s="31" t="s">
        <v>713</v>
      </c>
      <c r="AC417" s="31" t="s">
        <v>1724</v>
      </c>
    </row>
    <row r="418" spans="26:29" x14ac:dyDescent="0.35">
      <c r="Z418" t="str">
        <f>"["""&amp;Units[[#This Row],[Units]]&amp;"""]"</f>
        <v>["m³/min"]</v>
      </c>
      <c r="AB418" s="31" t="s">
        <v>714</v>
      </c>
      <c r="AC418" s="31" t="s">
        <v>1725</v>
      </c>
    </row>
    <row r="419" spans="26:29" x14ac:dyDescent="0.35">
      <c r="Z419" t="str">
        <f>"["""&amp;Units[[#This Row],[Units]]&amp;"""]"</f>
        <v>["m³/h"]</v>
      </c>
      <c r="AB419" s="31" t="s">
        <v>715</v>
      </c>
      <c r="AC419" s="31" t="s">
        <v>1726</v>
      </c>
    </row>
    <row r="420" spans="26:29" x14ac:dyDescent="0.35">
      <c r="Z420" t="str">
        <f>"["""&amp;Units[[#This Row],[Units]]&amp;"""]"</f>
        <v>["byte"]</v>
      </c>
      <c r="AB420" s="31" t="s">
        <v>716</v>
      </c>
      <c r="AC420" s="31" t="s">
        <v>716</v>
      </c>
    </row>
    <row r="421" spans="26:29" x14ac:dyDescent="0.35">
      <c r="Z421" t="str">
        <f>"["""&amp;Units[[#This Row],[Units]]&amp;"""]"</f>
        <v>["kB"]</v>
      </c>
      <c r="AB421" s="31" t="s">
        <v>717</v>
      </c>
      <c r="AC421" s="31" t="s">
        <v>1727</v>
      </c>
    </row>
    <row r="422" spans="26:29" x14ac:dyDescent="0.35">
      <c r="Z422" t="str">
        <f>"["""&amp;Units[[#This Row],[Units]]&amp;"""]"</f>
        <v>["MB"]</v>
      </c>
      <c r="AB422" s="31" t="s">
        <v>718</v>
      </c>
      <c r="AC422" s="31" t="s">
        <v>1728</v>
      </c>
    </row>
    <row r="423" spans="26:29" x14ac:dyDescent="0.35">
      <c r="Z423" t="str">
        <f>"["""&amp;Units[[#This Row],[Units]]&amp;"""]"</f>
        <v>["GB"]</v>
      </c>
      <c r="AB423" s="31" t="s">
        <v>113</v>
      </c>
      <c r="AC423" s="31" t="s">
        <v>1729</v>
      </c>
    </row>
    <row r="424" spans="26:29" x14ac:dyDescent="0.35">
      <c r="Z424" t="str">
        <f>"["""&amp;Units[[#This Row],[Units]]&amp;"""]"</f>
        <v>["TB"]</v>
      </c>
      <c r="AB424" s="31" t="s">
        <v>719</v>
      </c>
      <c r="AC424" s="31" t="s">
        <v>1730</v>
      </c>
    </row>
    <row r="425" spans="26:29" x14ac:dyDescent="0.35">
      <c r="Z425" t="str">
        <f>"["""&amp;Units[[#This Row],[Units]]&amp;"""]"</f>
        <v>["PB"]</v>
      </c>
      <c r="AB425" s="31" t="s">
        <v>720</v>
      </c>
      <c r="AC425" s="31" t="s">
        <v>1731</v>
      </c>
    </row>
    <row r="426" spans="26:29" x14ac:dyDescent="0.35">
      <c r="Z426" t="str">
        <f>"["""&amp;Units[[#This Row],[Units]]&amp;"""]"</f>
        <v>["dBi"]</v>
      </c>
      <c r="AB426" s="31" t="s">
        <v>721</v>
      </c>
      <c r="AC426" s="31" t="s">
        <v>721</v>
      </c>
    </row>
    <row r="427" spans="26:29" x14ac:dyDescent="0.35">
      <c r="Z427" t="str">
        <f>"["""&amp;Units[[#This Row],[Units]]&amp;"""]"</f>
        <v>["Mbit/s"]</v>
      </c>
      <c r="AB427" s="31" t="s">
        <v>722</v>
      </c>
      <c r="AC427" s="31" t="s">
        <v>722</v>
      </c>
    </row>
    <row r="428" spans="26:29" x14ac:dyDescent="0.35">
      <c r="Z428" t="str">
        <f>"["""&amp;Units[[#This Row],[Units]]&amp;"""]"</f>
        <v>["Bft"]</v>
      </c>
      <c r="AB428" s="31" t="s">
        <v>723</v>
      </c>
      <c r="AC428" s="31" t="s">
        <v>1732</v>
      </c>
    </row>
    <row r="429" spans="26:29" x14ac:dyDescent="0.35">
      <c r="Z429" t="str">
        <f>"["""&amp;Units[[#This Row],[Units]]&amp;"""]"</f>
        <v>["kW/(m³/s)"]</v>
      </c>
      <c r="AB429" s="31" t="s">
        <v>724</v>
      </c>
      <c r="AC429" s="31" t="s">
        <v>724</v>
      </c>
    </row>
    <row r="430" spans="26:29" x14ac:dyDescent="0.35">
      <c r="Z430" t="str">
        <f>"["""&amp;Units[[#This Row],[Units]]&amp;"""]"</f>
        <v>["kg/24h"]</v>
      </c>
      <c r="AB430" s="31" t="s">
        <v>725</v>
      </c>
      <c r="AC430" s="31" t="s">
        <v>1733</v>
      </c>
    </row>
    <row r="431" spans="26:29" x14ac:dyDescent="0.35">
      <c r="Z431" t="str">
        <f>"["""&amp;Units[[#This Row],[Units]]&amp;"""]"</f>
        <v>["mH"]</v>
      </c>
      <c r="AB431" s="31" t="s">
        <v>726</v>
      </c>
      <c r="AC431" s="31" t="s">
        <v>1734</v>
      </c>
    </row>
    <row r="432" spans="26:29" x14ac:dyDescent="0.35">
      <c r="Z432" t="str">
        <f>"["""&amp;Units[[#This Row],[Units]]&amp;"""]"</f>
        <v>["dB(A)"]</v>
      </c>
      <c r="AB432" s="31" t="s">
        <v>727</v>
      </c>
      <c r="AC432" s="31" t="s">
        <v>727</v>
      </c>
    </row>
    <row r="433" spans="26:29" x14ac:dyDescent="0.35">
      <c r="Z433" t="str">
        <f>"["""&amp;Units[[#This Row],[Units]]&amp;"""]"</f>
        <v>["W/K"]</v>
      </c>
      <c r="AB433" s="31" t="s">
        <v>728</v>
      </c>
      <c r="AC433" s="31" t="s">
        <v>728</v>
      </c>
    </row>
    <row r="434" spans="26:29" x14ac:dyDescent="0.35">
      <c r="Z434" t="str">
        <f>"["""&amp;Units[[#This Row],[Units]]&amp;"""]"</f>
        <v>["kN"]</v>
      </c>
      <c r="AB434" s="31" t="s">
        <v>729</v>
      </c>
      <c r="AC434" s="31" t="s">
        <v>1735</v>
      </c>
    </row>
    <row r="435" spans="26:29" x14ac:dyDescent="0.35">
      <c r="Z435" t="str">
        <f>"["""&amp;Units[[#This Row],[Units]]&amp;"""]"</f>
        <v>["l/s"]</v>
      </c>
      <c r="AB435" s="31" t="s">
        <v>730</v>
      </c>
      <c r="AC435" s="31" t="s">
        <v>1736</v>
      </c>
    </row>
    <row r="436" spans="26:29" x14ac:dyDescent="0.35">
      <c r="Z436" t="str">
        <f>"["""&amp;Units[[#This Row],[Units]]&amp;"""]"</f>
        <v>["h"]</v>
      </c>
      <c r="AB436" s="31" t="s">
        <v>731</v>
      </c>
      <c r="AC436" s="31" t="s">
        <v>731</v>
      </c>
    </row>
    <row r="437" spans="26:29" x14ac:dyDescent="0.35">
      <c r="Z437" t="str">
        <f>"["""&amp;Units[[#This Row],[Units]]&amp;"""]"</f>
        <v>["GJ/jaar"]</v>
      </c>
      <c r="AB437" s="31" t="s">
        <v>732</v>
      </c>
      <c r="AC437" s="31" t="s">
        <v>732</v>
      </c>
    </row>
    <row r="438" spans="26:29" x14ac:dyDescent="0.35">
      <c r="Z438" t="str">
        <f>"["""&amp;Units[[#This Row],[Units]]&amp;"""]"</f>
        <v>["l"]</v>
      </c>
      <c r="AB438" s="31" t="s">
        <v>733</v>
      </c>
      <c r="AC438" s="31" t="s">
        <v>1737</v>
      </c>
    </row>
    <row r="439" spans="26:29" x14ac:dyDescent="0.35">
      <c r="Z439" t="str">
        <f>"["""&amp;Units[[#This Row],[Units]]&amp;"""]"</f>
        <v>["%/100%"]</v>
      </c>
      <c r="AB439" s="31" t="s">
        <v>734</v>
      </c>
      <c r="AC439" s="31" t="s">
        <v>734</v>
      </c>
    </row>
    <row r="440" spans="26:29" x14ac:dyDescent="0.35">
      <c r="Z440" t="str">
        <f>"["""&amp;Units[[#This Row],[Units]]&amp;"""]"</f>
        <v>["AirWatt"]</v>
      </c>
      <c r="AB440" s="31" t="s">
        <v>735</v>
      </c>
      <c r="AC440" s="31" t="s">
        <v>735</v>
      </c>
    </row>
    <row r="441" spans="26:29" x14ac:dyDescent="0.35">
      <c r="Z441" t="str">
        <f>"["""&amp;Units[[#This Row],[Units]]&amp;"""]"</f>
        <v>["kWp"]</v>
      </c>
      <c r="AB441" s="31" t="s">
        <v>736</v>
      </c>
      <c r="AC441" s="31" t="s">
        <v>736</v>
      </c>
    </row>
    <row r="442" spans="26:29" x14ac:dyDescent="0.35">
      <c r="Z442" t="str">
        <f>"["""&amp;Units[[#This Row],[Units]]&amp;"""]"</f>
        <v>["m rad"]</v>
      </c>
      <c r="AB442" s="31" t="s">
        <v>737</v>
      </c>
      <c r="AC442" s="31" t="s">
        <v>737</v>
      </c>
    </row>
    <row r="443" spans="26:29" x14ac:dyDescent="0.35">
      <c r="Z443" t="str">
        <f>"["""&amp;Units[[#This Row],[Units]]&amp;"""]"</f>
        <v>["kJ/m²"]</v>
      </c>
      <c r="AB443" s="31" t="s">
        <v>738</v>
      </c>
      <c r="AC443" s="31" t="s">
        <v>738</v>
      </c>
    </row>
    <row r="444" spans="26:29" x14ac:dyDescent="0.35">
      <c r="Z444" t="str">
        <f>"["""&amp;Units[[#This Row],[Units]]&amp;"""]"</f>
        <v>["kcmil"]</v>
      </c>
      <c r="AB444" s="31" t="s">
        <v>739</v>
      </c>
      <c r="AC444" s="31" t="s">
        <v>739</v>
      </c>
    </row>
    <row r="445" spans="26:29" x14ac:dyDescent="0.35">
      <c r="Z445" t="str">
        <f>"["""&amp;Units[[#This Row],[Units]]&amp;"""]"</f>
        <v>["Jaar"]</v>
      </c>
      <c r="AB445" s="31" t="s">
        <v>740</v>
      </c>
      <c r="AC445" s="31" t="s">
        <v>740</v>
      </c>
    </row>
    <row r="446" spans="26:29" x14ac:dyDescent="0.35">
      <c r="Z446" t="str">
        <f>"["""&amp;Units[[#This Row],[Units]]&amp;"""]"</f>
        <v>["dB(A) re 1 pW"]</v>
      </c>
      <c r="AB446" s="31" t="s">
        <v>741</v>
      </c>
      <c r="AC446" s="31" t="s">
        <v>741</v>
      </c>
    </row>
    <row r="447" spans="26:29" x14ac:dyDescent="0.35">
      <c r="Z447" t="str">
        <f>"["""&amp;Units[[#This Row],[Units]]&amp;"""]"</f>
        <v>["N/mm"]</v>
      </c>
      <c r="AB447" s="31" t="s">
        <v>742</v>
      </c>
      <c r="AC447" s="31" t="s">
        <v>1738</v>
      </c>
    </row>
    <row r="448" spans="26:29" x14ac:dyDescent="0.35">
      <c r="Z448" t="str">
        <f>"["""&amp;Units[[#This Row],[Units]]&amp;"""]"</f>
        <v>["kJ/Ohm"]</v>
      </c>
      <c r="AB448" s="31" t="s">
        <v>743</v>
      </c>
      <c r="AC448" s="31" t="s">
        <v>743</v>
      </c>
    </row>
    <row r="449" spans="26:29" x14ac:dyDescent="0.35">
      <c r="Z449" t="str">
        <f>"["""&amp;Units[[#This Row],[Units]]&amp;"""]"</f>
        <v>["Megapixel"]</v>
      </c>
      <c r="AB449" s="31" t="s">
        <v>744</v>
      </c>
      <c r="AC449" s="31" t="s">
        <v>744</v>
      </c>
    </row>
    <row r="450" spans="26:29" x14ac:dyDescent="0.35">
      <c r="Z450" t="str">
        <f>"["""&amp;Units[[#This Row],[Units]]&amp;"""]"</f>
        <v>["%/K"]</v>
      </c>
      <c r="AB450" s="31" t="s">
        <v>745</v>
      </c>
      <c r="AC450" s="31" t="s">
        <v>745</v>
      </c>
    </row>
    <row r="451" spans="26:29" x14ac:dyDescent="0.35">
      <c r="Z451" t="str">
        <f>"["""&amp;Units[[#This Row],[Units]]&amp;"""]"</f>
        <v>["mm/m"]</v>
      </c>
      <c r="AB451" s="31" t="s">
        <v>746</v>
      </c>
      <c r="AC451" s="31" t="s">
        <v>1739</v>
      </c>
    </row>
    <row r="452" spans="26:29" x14ac:dyDescent="0.35">
      <c r="Z452" t="str">
        <f>"["""&amp;Units[[#This Row],[Units]]&amp;"""]"</f>
        <v>["cSt"]</v>
      </c>
      <c r="AB452" s="31" t="s">
        <v>747</v>
      </c>
      <c r="AC452" s="31" t="s">
        <v>1740</v>
      </c>
    </row>
    <row r="453" spans="26:29" x14ac:dyDescent="0.35">
      <c r="Z453" t="str">
        <f>"["""&amp;Units[[#This Row],[Units]]&amp;"""]"</f>
        <v>["c/min"]</v>
      </c>
      <c r="AB453" s="31" t="s">
        <v>748</v>
      </c>
      <c r="AC453" s="31" t="s">
        <v>748</v>
      </c>
    </row>
    <row r="454" spans="26:29" x14ac:dyDescent="0.35">
      <c r="Z454" t="str">
        <f>"["""&amp;Units[[#This Row],[Units]]&amp;"""]"</f>
        <v>["c/h"]</v>
      </c>
      <c r="AB454" s="31" t="s">
        <v>749</v>
      </c>
      <c r="AC454" s="31" t="s">
        <v>749</v>
      </c>
    </row>
    <row r="455" spans="26:29" x14ac:dyDescent="0.35">
      <c r="Z455" t="str">
        <f>"["""&amp;Units[[#This Row],[Units]]&amp;"""]"</f>
        <v>["1/min"]</v>
      </c>
      <c r="AB455" s="31" t="s">
        <v>750</v>
      </c>
      <c r="AC455" s="31" t="s">
        <v>1741</v>
      </c>
    </row>
    <row r="456" spans="26:29" x14ac:dyDescent="0.35">
      <c r="Z456" t="str">
        <f>"["""&amp;Units[[#This Row],[Units]]&amp;"""]"</f>
        <v>["l/min"]</v>
      </c>
      <c r="AB456" s="31" t="s">
        <v>751</v>
      </c>
      <c r="AC456" s="31" t="s">
        <v>1742</v>
      </c>
    </row>
    <row r="457" spans="26:29" x14ac:dyDescent="0.35">
      <c r="Z457" t="str">
        <f>"["""&amp;Units[[#This Row],[Units]]&amp;"""]"</f>
        <v>["kBit/s"]</v>
      </c>
      <c r="AB457" s="31" t="s">
        <v>752</v>
      </c>
      <c r="AC457" s="31" t="s">
        <v>752</v>
      </c>
    </row>
    <row r="458" spans="26:29" x14ac:dyDescent="0.35">
      <c r="Z458" t="str">
        <f>"["""&amp;Units[[#This Row],[Units]]&amp;"""]"</f>
        <v>["Mbyte"]</v>
      </c>
      <c r="AB458" s="31" t="s">
        <v>753</v>
      </c>
      <c r="AC458" s="31" t="s">
        <v>753</v>
      </c>
    </row>
    <row r="459" spans="26:29" x14ac:dyDescent="0.35">
      <c r="Z459" t="str">
        <f>"["""&amp;Units[[#This Row],[Units]]&amp;"""]"</f>
        <v>["kByte"]</v>
      </c>
      <c r="AB459" s="31" t="s">
        <v>754</v>
      </c>
      <c r="AC459" s="31" t="s">
        <v>754</v>
      </c>
    </row>
    <row r="460" spans="26:29" x14ac:dyDescent="0.35">
      <c r="Z460" t="str">
        <f>"["""&amp;Units[[#This Row],[Units]]&amp;"""]"</f>
        <v>["kOhm"]</v>
      </c>
      <c r="AB460" s="31" t="s">
        <v>755</v>
      </c>
      <c r="AC460" s="31" t="s">
        <v>1743</v>
      </c>
    </row>
    <row r="461" spans="26:29" x14ac:dyDescent="0.35">
      <c r="Z461" t="str">
        <f>"["""&amp;Units[[#This Row],[Units]]&amp;"""]"</f>
        <v>["l/h"]</v>
      </c>
      <c r="AB461" s="31" t="s">
        <v>756</v>
      </c>
      <c r="AC461" s="31" t="s">
        <v>1744</v>
      </c>
    </row>
    <row r="462" spans="26:29" x14ac:dyDescent="0.35">
      <c r="Z462" t="str">
        <f>"["""&amp;Units[[#This Row],[Units]]&amp;"""]"</f>
        <v>["mAh"]</v>
      </c>
      <c r="AB462" s="31" t="s">
        <v>757</v>
      </c>
      <c r="AC462" s="31" t="s">
        <v>757</v>
      </c>
    </row>
    <row r="463" spans="26:29" x14ac:dyDescent="0.35">
      <c r="Z463" t="str">
        <f>"["""&amp;Units[[#This Row],[Units]]&amp;"""]"</f>
        <v>["opm"]</v>
      </c>
      <c r="AB463" s="31" t="s">
        <v>758</v>
      </c>
      <c r="AC463" s="31" t="s">
        <v>758</v>
      </c>
    </row>
    <row r="464" spans="26:29" x14ac:dyDescent="0.35">
      <c r="Z464" t="str">
        <f>"["""&amp;Units[[#This Row],[Units]]&amp;"""]"</f>
        <v>["W/m"]</v>
      </c>
      <c r="AB464" s="31" t="s">
        <v>759</v>
      </c>
      <c r="AC464" s="31" t="s">
        <v>759</v>
      </c>
    </row>
    <row r="465" spans="26:29" x14ac:dyDescent="0.35">
      <c r="Z465" t="str">
        <f>"["""&amp;Units[[#This Row],[Units]]&amp;"""]"</f>
        <v>["Bd"]</v>
      </c>
      <c r="AB465" s="31" t="s">
        <v>760</v>
      </c>
      <c r="AC465" s="31" t="s">
        <v>760</v>
      </c>
    </row>
    <row r="466" spans="26:29" x14ac:dyDescent="0.35">
      <c r="Z466" t="str">
        <f>"["""&amp;Units[[#This Row],[Units]]&amp;"""]"</f>
        <v>["DPI"]</v>
      </c>
      <c r="AB466" s="31" t="s">
        <v>761</v>
      </c>
      <c r="AC466" s="31" t="s">
        <v>1745</v>
      </c>
    </row>
    <row r="467" spans="26:29" x14ac:dyDescent="0.35">
      <c r="Z467" t="str">
        <f>"["""&amp;Units[[#This Row],[Units]]&amp;"""]"</f>
        <v>["lm/W"]</v>
      </c>
      <c r="AB467" s="31" t="s">
        <v>762</v>
      </c>
      <c r="AC467" s="31" t="s">
        <v>762</v>
      </c>
    </row>
    <row r="468" spans="26:29" x14ac:dyDescent="0.35">
      <c r="Z468" t="str">
        <f>"["""&amp;Units[[#This Row],[Units]]&amp;"""]"</f>
        <v>["µH"]</v>
      </c>
      <c r="AB468" s="31" t="s">
        <v>763</v>
      </c>
      <c r="AC468" s="31" t="s">
        <v>1746</v>
      </c>
    </row>
    <row r="469" spans="26:29" x14ac:dyDescent="0.35">
      <c r="Z469" t="str">
        <f>"["""&amp;Units[[#This Row],[Units]]&amp;"""]"</f>
        <v>["µF"]</v>
      </c>
      <c r="AB469" s="31" t="s">
        <v>764</v>
      </c>
      <c r="AC469" s="31" t="s">
        <v>1747</v>
      </c>
    </row>
    <row r="470" spans="26:29" x14ac:dyDescent="0.35">
      <c r="Z470" t="str">
        <f>"["""&amp;Units[[#This Row],[Units]]&amp;"""]"</f>
        <v>["AX"]</v>
      </c>
      <c r="AB470" s="31" t="s">
        <v>175</v>
      </c>
      <c r="AC470" s="31" t="s">
        <v>175</v>
      </c>
    </row>
    <row r="471" spans="26:29" x14ac:dyDescent="0.35">
      <c r="Z471" t="str">
        <f>"["""&amp;Units[[#This Row],[Units]]&amp;"""]"</f>
        <v>["nm"]</v>
      </c>
      <c r="AB471" s="31" t="s">
        <v>765</v>
      </c>
      <c r="AC471" s="31" t="s">
        <v>765</v>
      </c>
    </row>
    <row r="472" spans="26:29" x14ac:dyDescent="0.35">
      <c r="Z472" t="str">
        <f>"["""&amp;Units[[#This Row],[Units]]&amp;"""]"</f>
        <v>["°"]</v>
      </c>
      <c r="AB472" s="31" t="s">
        <v>766</v>
      </c>
      <c r="AC472" s="31" t="s">
        <v>1748</v>
      </c>
    </row>
    <row r="473" spans="26:29" x14ac:dyDescent="0.35">
      <c r="Z473" t="str">
        <f>"["""&amp;Units[[#This Row],[Units]]&amp;"""]"</f>
        <v>["%"]</v>
      </c>
      <c r="AB473" s="31" t="s">
        <v>767</v>
      </c>
      <c r="AC473" s="31" t="s">
        <v>1749</v>
      </c>
    </row>
    <row r="474" spans="26:29" x14ac:dyDescent="0.35">
      <c r="Z474" t="str">
        <f>"["""&amp;Units[[#This Row],[Units]]&amp;"""]"</f>
        <v>["ml"]</v>
      </c>
      <c r="AB474" s="31" t="s">
        <v>768</v>
      </c>
      <c r="AC474" s="31" t="s">
        <v>1750</v>
      </c>
    </row>
    <row r="475" spans="26:29" x14ac:dyDescent="0.35">
      <c r="Z475" t="str">
        <f>"["""&amp;Units[[#This Row],[Units]]&amp;"""]"</f>
        <v>["kg/m"]</v>
      </c>
      <c r="AB475" s="31" t="s">
        <v>769</v>
      </c>
      <c r="AC475" s="31" t="s">
        <v>1751</v>
      </c>
    </row>
    <row r="476" spans="26:29" x14ac:dyDescent="0.35">
      <c r="Z476" t="str">
        <f>"["""&amp;Units[[#This Row],[Units]]&amp;"""]"</f>
        <v>["GHz"]</v>
      </c>
      <c r="AB476" s="31" t="s">
        <v>770</v>
      </c>
      <c r="AC476" s="31" t="s">
        <v>770</v>
      </c>
    </row>
    <row r="477" spans="26:29" x14ac:dyDescent="0.35">
      <c r="Z477" t="str">
        <f>"["""&amp;Units[[#This Row],[Units]]&amp;"""]"</f>
        <v>["MOhm"]</v>
      </c>
      <c r="AB477" s="31" t="s">
        <v>771</v>
      </c>
      <c r="AC477" s="31" t="s">
        <v>771</v>
      </c>
    </row>
    <row r="478" spans="26:29" x14ac:dyDescent="0.35">
      <c r="Z478" t="str">
        <f>"["""&amp;Units[[#This Row],[Units]]&amp;"""]"</f>
        <v>["mOhm"]</v>
      </c>
      <c r="AB478" s="31" t="s">
        <v>772</v>
      </c>
      <c r="AC478" s="31" t="s">
        <v>772</v>
      </c>
    </row>
    <row r="479" spans="26:29" x14ac:dyDescent="0.35">
      <c r="Z479" t="str">
        <f>"["""&amp;Units[[#This Row],[Units]]&amp;"""]"</f>
        <v>["kA"]</v>
      </c>
      <c r="AB479" s="31" t="s">
        <v>773</v>
      </c>
      <c r="AC479" s="31" t="s">
        <v>773</v>
      </c>
    </row>
    <row r="480" spans="26:29" x14ac:dyDescent="0.35">
      <c r="Z480" t="str">
        <f>"["""&amp;Units[[#This Row],[Units]]&amp;"""]"</f>
        <v>["Ohm"]</v>
      </c>
      <c r="AB480" s="31" t="s">
        <v>774</v>
      </c>
      <c r="AC480" s="31" t="s">
        <v>1752</v>
      </c>
    </row>
    <row r="481" spans="26:29" x14ac:dyDescent="0.35">
      <c r="Z481" t="str">
        <f>"["""&amp;Units[[#This Row],[Units]]&amp;"""]"</f>
        <v>["s"]</v>
      </c>
      <c r="AB481" s="31" t="s">
        <v>775</v>
      </c>
      <c r="AC481" s="31" t="s">
        <v>1753</v>
      </c>
    </row>
    <row r="482" spans="26:29" x14ac:dyDescent="0.35">
      <c r="Z482" t="str">
        <f>"["""&amp;Units[[#This Row],[Units]]&amp;"""]"</f>
        <v>["V"]</v>
      </c>
      <c r="AB482" s="31" t="s">
        <v>776</v>
      </c>
      <c r="AC482" s="31" t="s">
        <v>776</v>
      </c>
    </row>
    <row r="483" spans="26:29" x14ac:dyDescent="0.35">
      <c r="Z483" t="str">
        <f>"["""&amp;Units[[#This Row],[Units]]&amp;"""]"</f>
        <v>["Wp"]</v>
      </c>
      <c r="AB483" s="31" t="s">
        <v>777</v>
      </c>
      <c r="AC483" s="31" t="s">
        <v>777</v>
      </c>
    </row>
    <row r="484" spans="26:29" x14ac:dyDescent="0.35">
      <c r="Z484" t="str">
        <f>"["""&amp;Units[[#This Row],[Units]]&amp;"""]"</f>
        <v>["Imp/kWh (kvarh)"]</v>
      </c>
      <c r="AB484" s="31" t="s">
        <v>778</v>
      </c>
      <c r="AC484" s="31" t="s">
        <v>778</v>
      </c>
    </row>
    <row r="485" spans="26:29" x14ac:dyDescent="0.35">
      <c r="Z485" t="str">
        <f>"["""&amp;Units[[#This Row],[Units]]&amp;"""]"</f>
        <v>["dB(C)"]</v>
      </c>
      <c r="AB485" s="31" t="s">
        <v>779</v>
      </c>
      <c r="AC485" s="31" t="s">
        <v>779</v>
      </c>
    </row>
    <row r="486" spans="26:29" x14ac:dyDescent="0.35">
      <c r="Z486" t="str">
        <f>"["""&amp;Units[[#This Row],[Units]]&amp;"""]"</f>
        <v>["% m/md"]</v>
      </c>
      <c r="AB486" s="31" t="s">
        <v>780</v>
      </c>
      <c r="AC486" s="31" t="s">
        <v>780</v>
      </c>
    </row>
    <row r="487" spans="26:29" x14ac:dyDescent="0.35">
      <c r="Z487" t="str">
        <f>"["""&amp;Units[[#This Row],[Units]]&amp;"""]"</f>
        <v>["°dH"]</v>
      </c>
      <c r="AB487" s="31" t="s">
        <v>781</v>
      </c>
      <c r="AC487" s="31" t="s">
        <v>781</v>
      </c>
    </row>
    <row r="488" spans="26:29" x14ac:dyDescent="0.35">
      <c r="Z488" t="str">
        <f>"["""&amp;Units[[#This Row],[Units]]&amp;"""]"</f>
        <v>["µS/cm"]</v>
      </c>
      <c r="AB488" s="31" t="s">
        <v>782</v>
      </c>
      <c r="AC488" s="31" t="s">
        <v>1754</v>
      </c>
    </row>
    <row r="489" spans="26:29" x14ac:dyDescent="0.35">
      <c r="Z489" t="str">
        <f>"["""&amp;Units[[#This Row],[Units]]&amp;"""]"</f>
        <v>["cal/cm²"]</v>
      </c>
      <c r="AB489" s="31" t="s">
        <v>783</v>
      </c>
      <c r="AC489" s="31" t="s">
        <v>1755</v>
      </c>
    </row>
    <row r="490" spans="26:29" x14ac:dyDescent="0.35">
      <c r="Z490" t="str">
        <f>"["""&amp;Units[[#This Row],[Units]]&amp;"""]"</f>
        <v>["dm"]</v>
      </c>
      <c r="AB490" s="31" t="s">
        <v>784</v>
      </c>
      <c r="AC490" s="31" t="s">
        <v>1756</v>
      </c>
    </row>
    <row r="491" spans="26:29" x14ac:dyDescent="0.35">
      <c r="Z491" t="str">
        <f>"["""&amp;Units[[#This Row],[Units]]&amp;"""]"</f>
        <v>["g/cm³"]</v>
      </c>
      <c r="AB491" s="31" t="s">
        <v>785</v>
      </c>
      <c r="AC491" s="31" t="s">
        <v>1757</v>
      </c>
    </row>
    <row r="492" spans="26:29" x14ac:dyDescent="0.35">
      <c r="Z492" t="str">
        <f>"["""&amp;Units[[#This Row],[Units]]&amp;"""]"</f>
        <v>["g/h"]</v>
      </c>
      <c r="AB492" s="31" t="s">
        <v>786</v>
      </c>
      <c r="AC492" s="31" t="s">
        <v>1758</v>
      </c>
    </row>
    <row r="493" spans="26:29" x14ac:dyDescent="0.35">
      <c r="Z493" t="str">
        <f>"["""&amp;Units[[#This Row],[Units]]&amp;"""]"</f>
        <v>["g/l"]</v>
      </c>
      <c r="AB493" s="31" t="s">
        <v>787</v>
      </c>
      <c r="AC493" s="31" t="s">
        <v>1759</v>
      </c>
    </row>
    <row r="494" spans="26:29" x14ac:dyDescent="0.35">
      <c r="Z494" t="str">
        <f>"["""&amp;Units[[#This Row],[Units]]&amp;"""]"</f>
        <v>["g/m³"]</v>
      </c>
      <c r="AB494" s="31" t="s">
        <v>788</v>
      </c>
      <c r="AC494" s="31" t="s">
        <v>1760</v>
      </c>
    </row>
    <row r="495" spans="26:29" x14ac:dyDescent="0.35">
      <c r="Z495" t="str">
        <f>"["""&amp;Units[[#This Row],[Units]]&amp;"""]"</f>
        <v>["Gbit/s"]</v>
      </c>
      <c r="AB495" s="31" t="s">
        <v>789</v>
      </c>
      <c r="AC495" s="31" t="s">
        <v>1761</v>
      </c>
    </row>
    <row r="496" spans="26:29" x14ac:dyDescent="0.35">
      <c r="Z496" t="str">
        <f>"["""&amp;Units[[#This Row],[Units]]&amp;"""]"</f>
        <v>["GJ/year"]</v>
      </c>
      <c r="AB496" s="31" t="s">
        <v>790</v>
      </c>
      <c r="AC496" s="31" t="s">
        <v>1762</v>
      </c>
    </row>
    <row r="497" spans="26:29" x14ac:dyDescent="0.35">
      <c r="Z497" t="str">
        <f>"["""&amp;Units[[#This Row],[Units]]&amp;"""]"</f>
        <v>["HRC"]</v>
      </c>
      <c r="AB497" s="31" t="s">
        <v>791</v>
      </c>
      <c r="AC497" s="31" t="s">
        <v>791</v>
      </c>
    </row>
    <row r="498" spans="26:29" x14ac:dyDescent="0.35">
      <c r="Z498" t="str">
        <f>"["""&amp;Units[[#This Row],[Units]]&amp;"""]"</f>
        <v>["kg/cm/m²"]</v>
      </c>
      <c r="AB498" s="31" t="s">
        <v>792</v>
      </c>
      <c r="AC498" s="31" t="s">
        <v>792</v>
      </c>
    </row>
    <row r="499" spans="26:29" x14ac:dyDescent="0.35">
      <c r="Z499" t="str">
        <f>"["""&amp;Units[[#This Row],[Units]]&amp;"""]"</f>
        <v>["kg/km"]</v>
      </c>
      <c r="AB499" s="31" t="s">
        <v>793</v>
      </c>
      <c r="AC499" s="31" t="s">
        <v>1763</v>
      </c>
    </row>
    <row r="500" spans="26:29" x14ac:dyDescent="0.35">
      <c r="Z500" t="str">
        <f>"["""&amp;Units[[#This Row],[Units]]&amp;"""]"</f>
        <v>["kN/m²"]</v>
      </c>
      <c r="AB500" s="31" t="s">
        <v>794</v>
      </c>
      <c r="AC500" s="31" t="s">
        <v>1764</v>
      </c>
    </row>
    <row r="501" spans="26:29" x14ac:dyDescent="0.35">
      <c r="Z501" t="str">
        <f>"["""&amp;Units[[#This Row],[Units]]&amp;"""]"</f>
        <v>["m²/h"]</v>
      </c>
      <c r="AB501" s="31" t="s">
        <v>795</v>
      </c>
      <c r="AC501" s="31" t="s">
        <v>1765</v>
      </c>
    </row>
    <row r="502" spans="26:29" x14ac:dyDescent="0.35">
      <c r="Z502" t="str">
        <f>"["""&amp;Units[[#This Row],[Units]]&amp;"""]"</f>
        <v>["m²/l"]</v>
      </c>
      <c r="AB502" s="31" t="s">
        <v>796</v>
      </c>
      <c r="AC502" s="31" t="s">
        <v>1766</v>
      </c>
    </row>
    <row r="503" spans="26:29" x14ac:dyDescent="0.35">
      <c r="Z503" t="str">
        <f>"["""&amp;Units[[#This Row],[Units]]&amp;"""]"</f>
        <v>["m²/m"]</v>
      </c>
      <c r="AB503" s="31" t="s">
        <v>797</v>
      </c>
      <c r="AC503" s="31" t="s">
        <v>1767</v>
      </c>
    </row>
    <row r="504" spans="26:29" x14ac:dyDescent="0.35">
      <c r="Z504" t="str">
        <f>"["""&amp;Units[[#This Row],[Units]]&amp;"""]"</f>
        <v>["m³/m²h50Pa"]</v>
      </c>
      <c r="AB504" s="31" t="s">
        <v>798</v>
      </c>
      <c r="AC504" s="31" t="s">
        <v>798</v>
      </c>
    </row>
    <row r="505" spans="26:29" x14ac:dyDescent="0.35">
      <c r="Z505" t="str">
        <f>"["""&amp;Units[[#This Row],[Units]]&amp;"""]"</f>
        <v>["mg/l"]</v>
      </c>
      <c r="AB505" s="31" t="s">
        <v>799</v>
      </c>
      <c r="AC505" s="31" t="s">
        <v>1768</v>
      </c>
    </row>
    <row r="506" spans="26:29" x14ac:dyDescent="0.35">
      <c r="Z506" t="str">
        <f>"["""&amp;Units[[#This Row],[Units]]&amp;"""]"</f>
        <v>["mH2O"]</v>
      </c>
      <c r="AB506" s="31" t="s">
        <v>800</v>
      </c>
      <c r="AC506" s="31" t="s">
        <v>800</v>
      </c>
    </row>
    <row r="507" spans="26:29" x14ac:dyDescent="0.35">
      <c r="Z507" t="str">
        <f>"["""&amp;Units[[#This Row],[Units]]&amp;"""]"</f>
        <v>["Month"]</v>
      </c>
      <c r="AB507" s="31" t="s">
        <v>801</v>
      </c>
      <c r="AC507" s="31" t="s">
        <v>801</v>
      </c>
    </row>
    <row r="508" spans="26:29" x14ac:dyDescent="0.35">
      <c r="Z508" t="str">
        <f>"["""&amp;Units[[#This Row],[Units]]&amp;"""]"</f>
        <v>["MP"]</v>
      </c>
      <c r="AB508" s="31" t="s">
        <v>245</v>
      </c>
      <c r="AC508" s="31" t="s">
        <v>245</v>
      </c>
    </row>
    <row r="509" spans="26:29" x14ac:dyDescent="0.35">
      <c r="Z509" t="str">
        <f>"["""&amp;Units[[#This Row],[Units]]&amp;"""]"</f>
        <v>["N/mm²"]</v>
      </c>
      <c r="AB509" s="31" t="s">
        <v>802</v>
      </c>
      <c r="AC509" s="31" t="s">
        <v>1769</v>
      </c>
    </row>
    <row r="510" spans="26:29" x14ac:dyDescent="0.35">
      <c r="Z510" t="str">
        <f>"["""&amp;Units[[#This Row],[Units]]&amp;"""]"</f>
        <v>["nmi"]</v>
      </c>
      <c r="AB510" s="31" t="s">
        <v>803</v>
      </c>
      <c r="AC510" s="31" t="s">
        <v>803</v>
      </c>
    </row>
    <row r="511" spans="26:29" x14ac:dyDescent="0.35">
      <c r="Z511" t="str">
        <f>"["""&amp;Units[[#This Row],[Units]]&amp;"""]"</f>
        <v>["Ohm/km"]</v>
      </c>
      <c r="AB511" s="31" t="s">
        <v>804</v>
      </c>
      <c r="AC511" s="31" t="s">
        <v>1770</v>
      </c>
    </row>
    <row r="512" spans="26:29" x14ac:dyDescent="0.35">
      <c r="Z512" t="str">
        <f>"["""&amp;Units[[#This Row],[Units]]&amp;"""]"</f>
        <v>["PSU"]</v>
      </c>
      <c r="AB512" s="31" t="s">
        <v>805</v>
      </c>
      <c r="AC512" s="31" t="s">
        <v>1771</v>
      </c>
    </row>
    <row r="513" spans="26:29" x14ac:dyDescent="0.35">
      <c r="Z513" t="str">
        <f>"["""&amp;Units[[#This Row],[Units]]&amp;"""]"</f>
        <v>["Rpm"]</v>
      </c>
      <c r="AB513" s="31" t="s">
        <v>806</v>
      </c>
      <c r="AC513" s="31" t="s">
        <v>1772</v>
      </c>
    </row>
    <row r="514" spans="26:29" x14ac:dyDescent="0.35">
      <c r="Z514" t="str">
        <f>"["""&amp;Units[[#This Row],[Units]]&amp;"""]"</f>
        <v>["kg·m²"]</v>
      </c>
      <c r="AB514" s="31" t="s">
        <v>807</v>
      </c>
      <c r="AC514" s="31" t="s">
        <v>1773</v>
      </c>
    </row>
    <row r="515" spans="26:29" x14ac:dyDescent="0.35">
      <c r="Z515" t="str">
        <f>"["""&amp;Units[[#This Row],[Units]]&amp;"""]"</f>
        <v>["mm²/m"]</v>
      </c>
      <c r="AB515" s="31" t="s">
        <v>808</v>
      </c>
      <c r="AC515" s="31" t="s">
        <v>1774</v>
      </c>
    </row>
    <row r="516" spans="26:29" x14ac:dyDescent="0.35">
      <c r="Z516" t="str">
        <f>"["""&amp;Units[[#This Row],[Units]]&amp;"""]"</f>
        <v>["(m²·K)/W"]</v>
      </c>
      <c r="AB516" s="31" t="s">
        <v>809</v>
      </c>
      <c r="AC516" s="31" t="s">
        <v>809</v>
      </c>
    </row>
    <row r="517" spans="26:29" x14ac:dyDescent="0.35">
      <c r="Z517" t="str">
        <f>"["""&amp;Units[[#This Row],[Units]]&amp;"""]"</f>
        <v>["Gbit/sec"]</v>
      </c>
      <c r="AB517" s="31" t="s">
        <v>810</v>
      </c>
      <c r="AC517" s="31" t="s">
        <v>1775</v>
      </c>
    </row>
    <row r="518" spans="26:29" x14ac:dyDescent="0.35">
      <c r="Z518" t="str">
        <f>"["""&amp;Units[[#This Row],[Units]]&amp;"""]"</f>
        <v>["MPa"]</v>
      </c>
      <c r="AB518" s="31" t="s">
        <v>811</v>
      </c>
      <c r="AC518" s="31" t="s">
        <v>1776</v>
      </c>
    </row>
    <row r="519" spans="26:29" x14ac:dyDescent="0.35">
      <c r="Z519" t="str">
        <f>"["""&amp;Units[[#This Row],[Units]]&amp;"""]"</f>
        <v>["cm⁴"]</v>
      </c>
      <c r="AB519" s="31" t="s">
        <v>812</v>
      </c>
      <c r="AC519" s="31" t="s">
        <v>1777</v>
      </c>
    </row>
    <row r="520" spans="26:29" x14ac:dyDescent="0.35">
      <c r="Z520" t="str">
        <f>"["""&amp;Units[[#This Row],[Units]]&amp;"""]"</f>
        <v>["dBmW"]</v>
      </c>
      <c r="AB520" s="31" t="s">
        <v>813</v>
      </c>
      <c r="AC520" s="31" t="s">
        <v>1778</v>
      </c>
    </row>
    <row r="521" spans="26:29" x14ac:dyDescent="0.35">
      <c r="Z521" t="str">
        <f>"["""&amp;Units[[#This Row],[Units]]&amp;"""]"</f>
        <v>["kg/100m"]</v>
      </c>
      <c r="AB521" s="31" t="s">
        <v>814</v>
      </c>
      <c r="AC521" s="31" t="s">
        <v>814</v>
      </c>
    </row>
    <row r="522" spans="26:29" x14ac:dyDescent="0.35">
      <c r="Z522" t="str">
        <f>"["""&amp;Units[[#This Row],[Units]]&amp;"""]"</f>
        <v>["kg/dm³"]</v>
      </c>
      <c r="AB522" s="31" t="s">
        <v>815</v>
      </c>
      <c r="AC522" s="31" t="s">
        <v>1779</v>
      </c>
    </row>
    <row r="523" spans="26:29" x14ac:dyDescent="0.35">
      <c r="Z523" t="str">
        <f>"["""&amp;Units[[#This Row],[Units]]&amp;"""]"</f>
        <v>["m⁴"]</v>
      </c>
      <c r="AB523" s="31" t="s">
        <v>816</v>
      </c>
      <c r="AC523" s="31" t="s">
        <v>1780</v>
      </c>
    </row>
    <row r="524" spans="26:29" x14ac:dyDescent="0.35">
      <c r="Z524" t="str">
        <f>"["""&amp;Units[[#This Row],[Units]]&amp;"""]"</f>
        <v>["mm/(m⋅K)"]</v>
      </c>
      <c r="AB524" s="31" t="s">
        <v>817</v>
      </c>
      <c r="AC524" s="31" t="s">
        <v>817</v>
      </c>
    </row>
    <row r="525" spans="26:29" x14ac:dyDescent="0.35">
      <c r="Z525" t="str">
        <f>"["""&amp;Units[[#This Row],[Units]]&amp;"""]"</f>
        <v>["mm⁴"]</v>
      </c>
      <c r="AB525" s="31" t="s">
        <v>818</v>
      </c>
      <c r="AC525" s="31" t="s">
        <v>1781</v>
      </c>
    </row>
    <row r="526" spans="26:29" x14ac:dyDescent="0.35">
      <c r="Z526" t="str">
        <f>"["""&amp;Units[[#This Row],[Units]]&amp;"""]"</f>
        <v>["Ohm⋅m"]</v>
      </c>
      <c r="AB526" s="31" t="s">
        <v>819</v>
      </c>
      <c r="AC526" s="31" t="s">
        <v>1782</v>
      </c>
    </row>
    <row r="527" spans="26:29" x14ac:dyDescent="0.35">
      <c r="Z527" t="str">
        <f>"["""&amp;Units[[#This Row],[Units]]&amp;"""]"</f>
        <v>["TPI"]</v>
      </c>
      <c r="AB527" s="31" t="s">
        <v>820</v>
      </c>
      <c r="AC527" s="31" t="s">
        <v>1783</v>
      </c>
    </row>
    <row r="528" spans="26:29" x14ac:dyDescent="0.35">
      <c r="Z528" t="str">
        <f>"["""&amp;Units[[#This Row],[Units]]&amp;"""]"</f>
        <v>["'"]</v>
      </c>
      <c r="AB528" s="31" t="s">
        <v>882</v>
      </c>
      <c r="AC528" s="31" t="s">
        <v>1784</v>
      </c>
    </row>
    <row r="529" spans="26:29" x14ac:dyDescent="0.35">
      <c r="Z529" t="str">
        <f>"["""&amp;Units[[#This Row],[Units]]&amp;"""]"</f>
        <v>["µA"]</v>
      </c>
      <c r="AB529" s="31" t="s">
        <v>821</v>
      </c>
      <c r="AC529" s="31" t="s">
        <v>1785</v>
      </c>
    </row>
    <row r="530" spans="26:29" x14ac:dyDescent="0.35">
      <c r="Z530" t="str">
        <f>"["""&amp;Units[[#This Row],[Units]]&amp;"""]"</f>
        <v>["A/°C"]</v>
      </c>
      <c r="AB530" s="31" t="s">
        <v>822</v>
      </c>
      <c r="AC530" s="31" t="s">
        <v>1786</v>
      </c>
    </row>
    <row r="531" spans="26:29" x14ac:dyDescent="0.35">
      <c r="Z531" t="str">
        <f>"["""&amp;Units[[#This Row],[Units]]&amp;"""]"</f>
        <v>["A/cm"]</v>
      </c>
      <c r="AB531" s="31" t="s">
        <v>823</v>
      </c>
      <c r="AC531" s="31" t="s">
        <v>1787</v>
      </c>
    </row>
    <row r="532" spans="26:29" x14ac:dyDescent="0.35">
      <c r="Z532" t="str">
        <f>"["""&amp;Units[[#This Row],[Units]]&amp;"""]"</f>
        <v>["A/cm²"]</v>
      </c>
      <c r="AB532" s="31" t="s">
        <v>824</v>
      </c>
      <c r="AC532" s="31" t="s">
        <v>1788</v>
      </c>
    </row>
    <row r="533" spans="26:29" x14ac:dyDescent="0.35">
      <c r="Z533" t="str">
        <f>"["""&amp;Units[[#This Row],[Units]]&amp;"""]"</f>
        <v>["A/J"]</v>
      </c>
      <c r="AB533" s="31" t="s">
        <v>825</v>
      </c>
      <c r="AC533" s="31" t="s">
        <v>1789</v>
      </c>
    </row>
    <row r="534" spans="26:29" x14ac:dyDescent="0.35">
      <c r="Z534" t="str">
        <f>"["""&amp;Units[[#This Row],[Units]]&amp;"""]"</f>
        <v>["A/mm"]</v>
      </c>
      <c r="AB534" s="31" t="s">
        <v>826</v>
      </c>
      <c r="AC534" s="31" t="s">
        <v>1790</v>
      </c>
    </row>
    <row r="535" spans="26:29" x14ac:dyDescent="0.35">
      <c r="Z535" t="str">
        <f>"["""&amp;Units[[#This Row],[Units]]&amp;"""]"</f>
        <v>["A/mm²"]</v>
      </c>
      <c r="AB535" s="31" t="s">
        <v>827</v>
      </c>
      <c r="AC535" s="31" t="s">
        <v>1791</v>
      </c>
    </row>
    <row r="536" spans="26:29" x14ac:dyDescent="0.35">
      <c r="Z536" t="str">
        <f>"["""&amp;Units[[#This Row],[Units]]&amp;"""]"</f>
        <v>["A/(m²·K²)"]</v>
      </c>
      <c r="AB536" s="31" t="s">
        <v>828</v>
      </c>
      <c r="AC536" s="31" t="s">
        <v>1792</v>
      </c>
    </row>
    <row r="537" spans="26:29" x14ac:dyDescent="0.35">
      <c r="Z537" t="str">
        <f>"["""&amp;Units[[#This Row],[Units]]&amp;"""]"</f>
        <v>["A/rad"]</v>
      </c>
      <c r="AB537" s="31" t="s">
        <v>829</v>
      </c>
      <c r="AC537" s="31" t="s">
        <v>1793</v>
      </c>
    </row>
    <row r="538" spans="26:29" x14ac:dyDescent="0.35">
      <c r="Z538" t="str">
        <f>"["""&amp;Units[[#This Row],[Units]]&amp;"""]"</f>
        <v>["Am²/Js"]</v>
      </c>
      <c r="AB538" s="31" t="s">
        <v>830</v>
      </c>
      <c r="AC538" s="31" t="s">
        <v>1794</v>
      </c>
    </row>
    <row r="539" spans="26:29" x14ac:dyDescent="0.35">
      <c r="Z539" t="str">
        <f>"["""&amp;Units[[#This Row],[Units]]&amp;"""]"</f>
        <v>["Ao"]</v>
      </c>
      <c r="AB539" s="31" t="s">
        <v>831</v>
      </c>
      <c r="AC539" s="31" t="s">
        <v>1795</v>
      </c>
    </row>
    <row r="540" spans="26:29" x14ac:dyDescent="0.35">
      <c r="Z540" t="str">
        <f>"["""&amp;Units[[#This Row],[Units]]&amp;"""]"</f>
        <v>["ar"]</v>
      </c>
      <c r="AB540" s="31" t="s">
        <v>832</v>
      </c>
      <c r="AC540" s="31" t="s">
        <v>1796</v>
      </c>
    </row>
    <row r="541" spans="26:29" x14ac:dyDescent="0.35">
      <c r="Z541" t="str">
        <f>"["""&amp;Units[[#This Row],[Units]]&amp;"""]"</f>
        <v>["As"]</v>
      </c>
      <c r="AB541" s="31" t="s">
        <v>833</v>
      </c>
      <c r="AC541" s="31" t="s">
        <v>1797</v>
      </c>
    </row>
    <row r="542" spans="26:29" x14ac:dyDescent="0.35">
      <c r="Z542" t="str">
        <f>"["""&amp;Units[[#This Row],[Units]]&amp;"""]"</f>
        <v>["At"]</v>
      </c>
      <c r="AB542" s="31" t="s">
        <v>834</v>
      </c>
      <c r="AC542" s="31" t="s">
        <v>1798</v>
      </c>
    </row>
    <row r="543" spans="26:29" x14ac:dyDescent="0.35">
      <c r="Z543" t="str">
        <f>"["""&amp;Units[[#This Row],[Units]]&amp;"""]"</f>
        <v>["bbl"]</v>
      </c>
      <c r="AB543" s="31" t="s">
        <v>835</v>
      </c>
      <c r="AC543" s="31" t="s">
        <v>1799</v>
      </c>
    </row>
    <row r="544" spans="26:29" x14ac:dyDescent="0.35">
      <c r="Z544" t="str">
        <f>"["""&amp;Units[[#This Row],[Units]]&amp;"""]"</f>
        <v>["bit"]</v>
      </c>
      <c r="AB544" s="31" t="s">
        <v>836</v>
      </c>
      <c r="AC544" s="31" t="s">
        <v>836</v>
      </c>
    </row>
    <row r="545" spans="26:29" x14ac:dyDescent="0.35">
      <c r="Z545" t="str">
        <f>"["""&amp;Units[[#This Row],[Units]]&amp;"""]"</f>
        <v>["bit/s"]</v>
      </c>
      <c r="AB545" s="31" t="s">
        <v>837</v>
      </c>
      <c r="AC545" s="31" t="s">
        <v>1800</v>
      </c>
    </row>
    <row r="546" spans="26:29" x14ac:dyDescent="0.35">
      <c r="Z546" t="str">
        <f>"["""&amp;Units[[#This Row],[Units]]&amp;"""]"</f>
        <v>["Bq"]</v>
      </c>
      <c r="AB546" s="31" t="s">
        <v>838</v>
      </c>
      <c r="AC546" s="31" t="s">
        <v>1801</v>
      </c>
    </row>
    <row r="547" spans="26:29" x14ac:dyDescent="0.35">
      <c r="Z547" t="str">
        <f>"["""&amp;Units[[#This Row],[Units]]&amp;"""]"</f>
        <v>["BTU/lb dry"]</v>
      </c>
      <c r="AB547" s="31" t="s">
        <v>839</v>
      </c>
      <c r="AC547" s="31" t="s">
        <v>1802</v>
      </c>
    </row>
    <row r="548" spans="26:29" x14ac:dyDescent="0.35">
      <c r="Z548" t="str">
        <f>"["""&amp;Units[[#This Row],[Units]]&amp;"""]"</f>
        <v>["BTU/Wh"]</v>
      </c>
      <c r="AB548" s="31" t="s">
        <v>840</v>
      </c>
      <c r="AC548" s="31" t="s">
        <v>1803</v>
      </c>
    </row>
    <row r="549" spans="26:29" x14ac:dyDescent="0.35">
      <c r="Z549" t="str">
        <f>"["""&amp;Units[[#This Row],[Units]]&amp;"""]"</f>
        <v>["C·m"]</v>
      </c>
      <c r="AB549" s="31" t="s">
        <v>841</v>
      </c>
      <c r="AC549" s="31" t="s">
        <v>1804</v>
      </c>
    </row>
    <row r="550" spans="26:29" x14ac:dyDescent="0.35">
      <c r="Z550" t="str">
        <f>"["""&amp;Units[[#This Row],[Units]]&amp;"""]"</f>
        <v>["cL"]</v>
      </c>
      <c r="AB550" s="31" t="s">
        <v>842</v>
      </c>
      <c r="AC550" s="31" t="s">
        <v>1805</v>
      </c>
    </row>
    <row r="551" spans="26:29" x14ac:dyDescent="0.35">
      <c r="Z551" t="str">
        <f>"["""&amp;Units[[#This Row],[Units]]&amp;"""]"</f>
        <v>["CYP"]</v>
      </c>
      <c r="AB551" s="31" t="s">
        <v>843</v>
      </c>
      <c r="AC551" s="31" t="s">
        <v>1806</v>
      </c>
    </row>
    <row r="552" spans="26:29" x14ac:dyDescent="0.35">
      <c r="Z552" t="str">
        <f>"["""&amp;Units[[#This Row],[Units]]&amp;"""]"</f>
        <v>["J/K"]</v>
      </c>
      <c r="AB552" s="31" t="s">
        <v>844</v>
      </c>
      <c r="AC552" s="31" t="s">
        <v>1807</v>
      </c>
    </row>
    <row r="553" spans="26:29" x14ac:dyDescent="0.35">
      <c r="Z553" t="str">
        <f>"["""&amp;Units[[#This Row],[Units]]&amp;"""]"</f>
        <v>["J/kg·K"]</v>
      </c>
      <c r="AB553" s="31" t="s">
        <v>845</v>
      </c>
      <c r="AC553" s="31" t="s">
        <v>1808</v>
      </c>
    </row>
    <row r="554" spans="26:29" x14ac:dyDescent="0.35">
      <c r="Z554" t="str">
        <f>"["""&amp;Units[[#This Row],[Units]]&amp;"""]"</f>
        <v>["kJ/K"]</v>
      </c>
      <c r="AB554" s="31" t="s">
        <v>846</v>
      </c>
      <c r="AC554" s="31" t="s">
        <v>1809</v>
      </c>
    </row>
    <row r="555" spans="26:29" x14ac:dyDescent="0.35">
      <c r="Z555" t="str">
        <f>"["""&amp;Units[[#This Row],[Units]]&amp;"""]"</f>
        <v>["MJ/K"]</v>
      </c>
      <c r="AB555" s="31" t="s">
        <v>847</v>
      </c>
      <c r="AC555" s="31" t="s">
        <v>1810</v>
      </c>
    </row>
    <row r="556" spans="26:29" x14ac:dyDescent="0.35">
      <c r="Z556" t="str">
        <f>"["""&amp;Units[[#This Row],[Units]]&amp;"""]"</f>
        <v>["MVA"]</v>
      </c>
      <c r="AB556" s="31" t="s">
        <v>848</v>
      </c>
      <c r="AC556" s="31" t="s">
        <v>1811</v>
      </c>
    </row>
    <row r="557" spans="26:29" x14ac:dyDescent="0.35">
      <c r="Z557" t="str">
        <f>"["""&amp;Units[[#This Row],[Units]]&amp;"""]"</f>
        <v>["Pa⋅s"]</v>
      </c>
      <c r="AB557" s="31" t="s">
        <v>849</v>
      </c>
      <c r="AC557" s="31" t="s">
        <v>1812</v>
      </c>
    </row>
    <row r="558" spans="26:29" x14ac:dyDescent="0.35">
      <c r="Z558" t="str">
        <f>"["""&amp;Units[[#This Row],[Units]]&amp;"""]"</f>
        <v>["u"]</v>
      </c>
      <c r="AB558" s="31" t="s">
        <v>850</v>
      </c>
      <c r="AC558" s="31" t="s">
        <v>1813</v>
      </c>
    </row>
    <row r="559" spans="26:29" x14ac:dyDescent="0.35">
      <c r="Z559" t="str">
        <f>"["""&amp;Units[[#This Row],[Units]]&amp;"""]"</f>
        <v>["kN/m"]</v>
      </c>
      <c r="AB559" s="31" t="s">
        <v>851</v>
      </c>
      <c r="AC559" s="31" t="s">
        <v>1814</v>
      </c>
    </row>
    <row r="560" spans="26:29" x14ac:dyDescent="0.35">
      <c r="Z560" t="str">
        <f>"["""&amp;Units[[#This Row],[Units]]&amp;"""]"</f>
        <v>["1/K"]</v>
      </c>
      <c r="AB560" s="31" t="s">
        <v>852</v>
      </c>
      <c r="AC560" s="31" t="s">
        <v>1815</v>
      </c>
    </row>
    <row r="561" spans="26:29" x14ac:dyDescent="0.35">
      <c r="Z561" t="str">
        <f>"["""&amp;Units[[#This Row],[Units]]&amp;"""]"</f>
        <v>["1/m"]</v>
      </c>
      <c r="AB561" s="31" t="s">
        <v>853</v>
      </c>
      <c r="AC561" s="31" t="s">
        <v>1816</v>
      </c>
    </row>
    <row r="562" spans="26:29" x14ac:dyDescent="0.35">
      <c r="Z562" t="str">
        <f>"["""&amp;Units[[#This Row],[Units]]&amp;"""]"</f>
        <v>["1/m²"]</v>
      </c>
      <c r="AB562" s="31" t="s">
        <v>854</v>
      </c>
      <c r="AC562" s="31" t="s">
        <v>1817</v>
      </c>
    </row>
    <row r="563" spans="26:29" x14ac:dyDescent="0.35">
      <c r="Z563" t="str">
        <f>"["""&amp;Units[[#This Row],[Units]]&amp;"""]"</f>
        <v>["cm²/m"]</v>
      </c>
      <c r="AB563" s="31" t="s">
        <v>855</v>
      </c>
      <c r="AC563" s="31" t="s">
        <v>1818</v>
      </c>
    </row>
    <row r="564" spans="26:29" x14ac:dyDescent="0.35">
      <c r="Z564" t="str">
        <f>"["""&amp;Units[[#This Row],[Units]]&amp;"""]"</f>
        <v>["kJ/kg·K"]</v>
      </c>
      <c r="AB564" s="31" t="s">
        <v>856</v>
      </c>
      <c r="AC564" s="31" t="s">
        <v>1819</v>
      </c>
    </row>
    <row r="565" spans="26:29" x14ac:dyDescent="0.35">
      <c r="Z565" t="str">
        <f>"["""&amp;Units[[#This Row],[Units]]&amp;"""]"</f>
        <v>["kPa·s/m³"]</v>
      </c>
      <c r="AB565" s="31" t="s">
        <v>857</v>
      </c>
      <c r="AC565" s="31" t="s">
        <v>1820</v>
      </c>
    </row>
    <row r="566" spans="26:29" x14ac:dyDescent="0.35">
      <c r="Z566" t="str">
        <f>"["""&amp;Units[[#This Row],[Units]]&amp;"""]"</f>
        <v>["?"]</v>
      </c>
      <c r="AB566" s="31" t="s">
        <v>858</v>
      </c>
      <c r="AC566" s="31" t="s">
        <v>1821</v>
      </c>
    </row>
    <row r="567" spans="26:29" x14ac:dyDescent="0.35">
      <c r="Z567" t="str">
        <f>"["""&amp;Units[[#This Row],[Units]]&amp;"""]"</f>
        <v>["kN/m³"]</v>
      </c>
      <c r="AB567" s="31" t="s">
        <v>859</v>
      </c>
      <c r="AC567" s="31" t="s">
        <v>1822</v>
      </c>
    </row>
    <row r="568" spans="26:29" x14ac:dyDescent="0.35">
      <c r="Z568" t="str">
        <f>"["""&amp;Units[[#This Row],[Units]]&amp;"""]"</f>
        <v>["MN/m²"]</v>
      </c>
      <c r="AB568" s="31" t="s">
        <v>860</v>
      </c>
      <c r="AC568" s="31" t="s">
        <v>1823</v>
      </c>
    </row>
    <row r="569" spans="26:29" x14ac:dyDescent="0.35">
      <c r="Z569" t="str">
        <f>"["""&amp;Units[[#This Row],[Units]]&amp;"""]"</f>
        <v>["MN/m³"]</v>
      </c>
      <c r="AB569" s="31" t="s">
        <v>861</v>
      </c>
      <c r="AC569" s="31" t="s">
        <v>1824</v>
      </c>
    </row>
    <row r="570" spans="26:29" x14ac:dyDescent="0.35">
      <c r="Z570" t="str">
        <f>"["""&amp;Units[[#This Row],[Units]]&amp;"""]"</f>
        <v>["mol"]</v>
      </c>
      <c r="AB570" s="31" t="s">
        <v>862</v>
      </c>
      <c r="AC570" s="31" t="s">
        <v>862</v>
      </c>
    </row>
    <row r="571" spans="26:29" x14ac:dyDescent="0.35">
      <c r="Z571" t="str">
        <f>"["""&amp;Units[[#This Row],[Units]]&amp;"""]"</f>
        <v>["mol/l"]</v>
      </c>
      <c r="AB571" s="31" t="s">
        <v>863</v>
      </c>
      <c r="AC571" s="31" t="s">
        <v>1825</v>
      </c>
    </row>
    <row r="572" spans="26:29" x14ac:dyDescent="0.35">
      <c r="Z572" t="str">
        <f>"["""&amp;Units[[#This Row],[Units]]&amp;"""]"</f>
        <v>["mS/cm"]</v>
      </c>
      <c r="AB572" s="31" t="s">
        <v>864</v>
      </c>
      <c r="AC572" s="31" t="s">
        <v>1826</v>
      </c>
    </row>
    <row r="573" spans="26:29" x14ac:dyDescent="0.35">
      <c r="Z573" t="str">
        <f>"["""&amp;Units[[#This Row],[Units]]&amp;"""]"</f>
        <v>["m/Nm²"]</v>
      </c>
      <c r="AB573" s="31" t="s">
        <v>300</v>
      </c>
      <c r="AC573" s="31" t="s">
        <v>1827</v>
      </c>
    </row>
    <row r="574" spans="26:29" x14ac:dyDescent="0.35">
      <c r="Z574" t="str">
        <f>"["""&amp;Units[[#This Row],[Units]]&amp;"""]"</f>
        <v>["μT"]</v>
      </c>
      <c r="AB574" s="31" t="s">
        <v>301</v>
      </c>
      <c r="AC574" s="31" t="s">
        <v>1828</v>
      </c>
    </row>
    <row r="575" spans="26:29" x14ac:dyDescent="0.35">
      <c r="Z575" t="str">
        <f>"["""&amp;Units[[#This Row],[Units]]&amp;"""]"</f>
        <v>["1/h"]</v>
      </c>
      <c r="AB575" s="31" t="s">
        <v>883</v>
      </c>
      <c r="AC575" s="31" t="s">
        <v>1829</v>
      </c>
    </row>
    <row r="576" spans="26:29" x14ac:dyDescent="0.35">
      <c r="Z576" t="str">
        <f>"["""&amp;Units[[#This Row],[Units]]&amp;"""]"</f>
        <v>["1/s"]</v>
      </c>
      <c r="AB576" s="31" t="s">
        <v>884</v>
      </c>
      <c r="AC576" s="31" t="s">
        <v>1830</v>
      </c>
    </row>
    <row r="577" spans="26:29" x14ac:dyDescent="0.35">
      <c r="Z577" t="str">
        <f>"["""&amp;Units[[#This Row],[Units]]&amp;"""]"</f>
        <v>["mg/dm²"]</v>
      </c>
      <c r="AB577" s="31" t="s">
        <v>885</v>
      </c>
      <c r="AC577" s="31" t="s">
        <v>1831</v>
      </c>
    </row>
    <row r="578" spans="26:29" x14ac:dyDescent="0.35">
      <c r="Z578" t="str">
        <f>"["""&amp;Units[[#This Row],[Units]]&amp;"""]"</f>
        <v>["kg CO2 eq"]</v>
      </c>
      <c r="AB578" s="31" t="s">
        <v>1832</v>
      </c>
      <c r="AC578" s="31" t="s">
        <v>1833</v>
      </c>
    </row>
    <row r="579" spans="26:29" x14ac:dyDescent="0.35">
      <c r="Z579" t="str">
        <f>"["""&amp;Units[[#This Row],[Units]]&amp;"""]"</f>
        <v>["CTUe"]</v>
      </c>
      <c r="AB579" s="31" t="s">
        <v>1834</v>
      </c>
      <c r="AC579" s="31" t="s">
        <v>1835</v>
      </c>
    </row>
    <row r="580" spans="26:29" x14ac:dyDescent="0.35">
      <c r="Z580" t="str">
        <f>"["""&amp;Units[[#This Row],[Units]]&amp;"""]"</f>
        <v>["CTUh"]</v>
      </c>
      <c r="AB580" s="31" t="s">
        <v>1836</v>
      </c>
      <c r="AC580" s="31" t="s">
        <v>1837</v>
      </c>
    </row>
    <row r="581" spans="26:29" x14ac:dyDescent="0.35">
      <c r="Z581" t="str">
        <f>"["""&amp;Units[[#This Row],[Units]]&amp;"""]"</f>
        <v>["kg CFC11 eq"]</v>
      </c>
      <c r="AB581" s="31" t="s">
        <v>1838</v>
      </c>
      <c r="AC581" s="31" t="s">
        <v>1839</v>
      </c>
    </row>
    <row r="582" spans="26:29" x14ac:dyDescent="0.35">
      <c r="Z582" t="str">
        <f>"["""&amp;Units[[#This Row],[Units]]&amp;"""]"</f>
        <v>["kg N eq"]</v>
      </c>
      <c r="AB582" s="31" t="s">
        <v>1840</v>
      </c>
      <c r="AC582" s="31" t="s">
        <v>1841</v>
      </c>
    </row>
    <row r="583" spans="26:29" x14ac:dyDescent="0.35">
      <c r="Z583" t="str">
        <f>"["""&amp;Units[[#This Row],[Units]]&amp;"""]"</f>
        <v>["kg NMVOC eq"]</v>
      </c>
      <c r="AB583" s="31" t="s">
        <v>1842</v>
      </c>
      <c r="AC583" s="31" t="s">
        <v>1843</v>
      </c>
    </row>
    <row r="584" spans="26:29" x14ac:dyDescent="0.35">
      <c r="Z584" t="str">
        <f>"["""&amp;Units[[#This Row],[Units]]&amp;"""]"</f>
        <v>["kg SO2 eq"]</v>
      </c>
      <c r="AB584" s="31" t="s">
        <v>1844</v>
      </c>
      <c r="AC584" s="31" t="s">
        <v>1845</v>
      </c>
    </row>
    <row r="585" spans="26:29" x14ac:dyDescent="0.35">
      <c r="Z585" t="str">
        <f>"["""&amp;Units[[#This Row],[Units]]&amp;"""]"</f>
        <v>["m³/(h·m²) @ 50Pa"]</v>
      </c>
      <c r="AB585" s="31" t="s">
        <v>1846</v>
      </c>
      <c r="AC585" s="31" t="s">
        <v>1847</v>
      </c>
    </row>
    <row r="586" spans="26:29" x14ac:dyDescent="0.35">
      <c r="Z586" t="str">
        <f>"["""&amp;Units[[#This Row],[Units]]&amp;"""]"</f>
        <v>["mg/kg"]</v>
      </c>
      <c r="AB586" s="31" t="s">
        <v>1848</v>
      </c>
      <c r="AC586" s="31" t="s">
        <v>1849</v>
      </c>
    </row>
    <row r="587" spans="26:29" x14ac:dyDescent="0.35">
      <c r="Z587" t="str">
        <f>"["""&amp;Units[[#This Row],[Units]]&amp;"""]"</f>
        <v>["mg/m²/h"]</v>
      </c>
      <c r="AB587" s="31" t="s">
        <v>1850</v>
      </c>
      <c r="AC587" s="31" t="s">
        <v>1851</v>
      </c>
    </row>
    <row r="588" spans="26:29" x14ac:dyDescent="0.35">
      <c r="Z588" t="str">
        <f>"["""&amp;Units[[#This Row],[Units]]&amp;"""]"</f>
        <v>["mg/m³"]</v>
      </c>
      <c r="AB588" s="31" t="s">
        <v>1852</v>
      </c>
      <c r="AC588" s="31" t="s">
        <v>1853</v>
      </c>
    </row>
    <row r="589" spans="26:29" x14ac:dyDescent="0.35">
      <c r="Z589" t="str">
        <f>"["""&amp;Units[[#This Row],[Units]]&amp;"""]"</f>
        <v>["mol H+ eq"]</v>
      </c>
      <c r="AB589" s="31" t="s">
        <v>1854</v>
      </c>
      <c r="AC589" s="31" t="s">
        <v>1855</v>
      </c>
    </row>
    <row r="590" spans="26:29" x14ac:dyDescent="0.35">
      <c r="Z590" t="str">
        <f>"["""&amp;Units[[#This Row],[Units]]&amp;"""]"</f>
        <v>["mol N eq"]</v>
      </c>
      <c r="AB590" s="31" t="s">
        <v>1856</v>
      </c>
      <c r="AC590" s="31" t="s">
        <v>1857</v>
      </c>
    </row>
    <row r="591" spans="26:29" x14ac:dyDescent="0.35">
      <c r="Z591" t="str">
        <f>"["""&amp;Units[[#This Row],[Units]]&amp;"""]"</f>
        <v>["PTV"]</v>
      </c>
      <c r="AB591" s="31" t="s">
        <v>1858</v>
      </c>
      <c r="AC591" s="31" t="s">
        <v>1859</v>
      </c>
    </row>
    <row r="592" spans="26:29" x14ac:dyDescent="0.35">
      <c r="Z592" t="str">
        <f>"["""&amp;Units[[#This Row],[Units]]&amp;"""]"</f>
        <v>["unitless"]</v>
      </c>
      <c r="AB592" s="31" t="s">
        <v>1860</v>
      </c>
      <c r="AC592" s="31" t="s">
        <v>1860</v>
      </c>
    </row>
    <row r="593" spans="26:29" x14ac:dyDescent="0.35">
      <c r="Z593" t="str">
        <f>"["""&amp;Units[[#This Row],[Units]]&amp;"""]"</f>
        <v>["W/m²K²"]</v>
      </c>
      <c r="AB593" s="31" t="s">
        <v>1861</v>
      </c>
      <c r="AC593" s="31" t="s">
        <v>1862</v>
      </c>
    </row>
    <row r="594" spans="26:29" x14ac:dyDescent="0.35">
      <c r="Z594" t="str">
        <f>"["""&amp;Units[[#This Row],[Units]]&amp;"""]"</f>
        <v>["kBq U235 eq"]</v>
      </c>
      <c r="AB594" s="31" t="s">
        <v>1863</v>
      </c>
      <c r="AC594" s="31" t="s">
        <v>1864</v>
      </c>
    </row>
    <row r="595" spans="26:29" x14ac:dyDescent="0.35">
      <c r="Z595" t="str">
        <f>"["""&amp;Units[[#This Row],[Units]]&amp;"""]"</f>
        <v>["kg ethene eq"]</v>
      </c>
      <c r="AB595" s="31" t="s">
        <v>1865</v>
      </c>
      <c r="AC595" s="31" t="s">
        <v>1866</v>
      </c>
    </row>
    <row r="596" spans="26:29" x14ac:dyDescent="0.35">
      <c r="Z596" t="str">
        <f>"["""&amp;Units[[#This Row],[Units]]&amp;"""]"</f>
        <v>["kg (PO4)^(3-) eq"]</v>
      </c>
      <c r="AB596" s="31" t="s">
        <v>1867</v>
      </c>
      <c r="AC596" s="31" t="s">
        <v>1868</v>
      </c>
    </row>
    <row r="597" spans="26:29" x14ac:dyDescent="0.35">
      <c r="Z597" t="str">
        <f>"["""&amp;Units[[#This Row],[Units]]&amp;"""]"</f>
        <v>["kg Sb eq"]</v>
      </c>
      <c r="AB597" s="31" t="s">
        <v>1869</v>
      </c>
      <c r="AC597" s="31" t="s">
        <v>1870</v>
      </c>
    </row>
    <row r="598" spans="26:29" x14ac:dyDescent="0.35">
      <c r="Z598" t="str">
        <f>"["""&amp;Units[[#This Row],[Units]]&amp;"""]"</f>
        <v>["kg/m/s/Pa"]</v>
      </c>
      <c r="AB598" s="31" t="s">
        <v>1871</v>
      </c>
      <c r="AC598" s="31" t="s">
        <v>1872</v>
      </c>
    </row>
    <row r="599" spans="26:29" x14ac:dyDescent="0.35">
      <c r="Z599" t="str">
        <f>"["""&amp;Units[[#This Row],[Units]]&amp;"""]"</f>
        <v>["m²K/W"]</v>
      </c>
      <c r="AB599" s="31" t="s">
        <v>1873</v>
      </c>
      <c r="AC599" s="31" t="s">
        <v>1874</v>
      </c>
    </row>
    <row r="600" spans="26:29" x14ac:dyDescent="0.35">
      <c r="Z600" t="str">
        <f>"["""&amp;Units[[#This Row],[Units]]&amp;"""]"</f>
        <v>["m³/m²sPa"]</v>
      </c>
      <c r="AB600" s="31" t="s">
        <v>1875</v>
      </c>
      <c r="AC600" s="31" t="s">
        <v>1876</v>
      </c>
    </row>
    <row r="601" spans="26:29" x14ac:dyDescent="0.35">
      <c r="Z601" t="str">
        <f>"["""&amp;Units[[#This Row],[Units]]&amp;"""]"</f>
        <v>["mol/m²"]</v>
      </c>
      <c r="AB601" s="31" t="s">
        <v>1877</v>
      </c>
      <c r="AC601" s="31" t="s">
        <v>1878</v>
      </c>
    </row>
    <row r="602" spans="26:29" x14ac:dyDescent="0.35">
      <c r="Z602" t="str">
        <f>"["""&amp;Units[[#This Row],[Units]]&amp;"""]"</f>
        <v>["mol/m²/d"]</v>
      </c>
      <c r="AB602" s="31" t="s">
        <v>1879</v>
      </c>
      <c r="AC602" s="31" t="s">
        <v>1880</v>
      </c>
    </row>
    <row r="603" spans="26:29" x14ac:dyDescent="0.35">
      <c r="Z603" t="str">
        <f>"["""&amp;Units[[#This Row],[Units]]&amp;"""]"</f>
        <v>["mol/m²/s"]</v>
      </c>
      <c r="AB603" s="31" t="s">
        <v>1881</v>
      </c>
      <c r="AC603" s="31" t="s">
        <v>1882</v>
      </c>
    </row>
    <row r="604" spans="26:29" x14ac:dyDescent="0.35">
      <c r="Z604" t="str">
        <f>"["""&amp;Units[[#This Row],[Units]]&amp;"""]"</f>
        <v>["mol/m³"]</v>
      </c>
      <c r="AB604" s="31" t="s">
        <v>1883</v>
      </c>
      <c r="AC604" s="31" t="s">
        <v>1884</v>
      </c>
    </row>
  </sheetData>
  <sheetProtection sheet="1" objects="1" scenarios="1"/>
  <mergeCells count="1">
    <mergeCell ref="D2:L2"/>
  </mergeCells>
  <hyperlinks>
    <hyperlink ref="R2" r:id="rId1" xr:uid="{8C7AA129-419E-4D98-94DB-DEACFB052BF2}"/>
  </hyperlinks>
  <pageMargins left="0.7" right="0.7" top="0.75" bottom="0.75" header="0.3" footer="0.3"/>
  <pageSetup orientation="portrait" r:id="rId2"/>
  <legacyDrawing r:id="rId3"/>
  <tableParts count="15">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509E75560481418D481E63581C86A9" ma:contentTypeVersion="20" ma:contentTypeDescription="Create a new document." ma:contentTypeScope="" ma:versionID="9616d7fa757021ef63342c48dc3e51f6">
  <xsd:schema xmlns:xsd="http://www.w3.org/2001/XMLSchema" xmlns:xs="http://www.w3.org/2001/XMLSchema" xmlns:p="http://schemas.microsoft.com/office/2006/metadata/properties" xmlns:ns2="7eceb2e2-14f5-4715-a97e-ec888e0da6de" xmlns:ns3="c2fa8c9a-0c25-4666-a594-dc84a2a56178" targetNamespace="http://schemas.microsoft.com/office/2006/metadata/properties" ma:root="true" ma:fieldsID="8e1430d254e937aa7f4424d08b5a7f75" ns2:_="" ns3:_="">
    <xsd:import namespace="7eceb2e2-14f5-4715-a97e-ec888e0da6de"/>
    <xsd:import namespace="c2fa8c9a-0c25-4666-a594-dc84a2a5617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eb2e2-14f5-4715-a97e-ec888e0da6d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57403cd4-0906-4c69-8a81-741b8468ed46}" ma:internalName="TaxCatchAll" ma:showField="CatchAllData" ma:web="7eceb2e2-14f5-4715-a97e-ec888e0da6d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fa8c9a-0c25-4666-a594-dc84a2a5617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3e6f645-1472-4dad-bb3a-ae2003f413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Props1.xml><?xml version="1.0" encoding="utf-8"?>
<ds:datastoreItem xmlns:ds="http://schemas.openxmlformats.org/officeDocument/2006/customXml" ds:itemID="{7BD8B568-BE57-439E-AA25-6CF03CF1F64D}">
  <ds:schemaRefs>
    <ds:schemaRef ds:uri="http://schemas.microsoft.com/sharepoint/v3/contenttype/forms"/>
  </ds:schemaRefs>
</ds:datastoreItem>
</file>

<file path=customXml/itemProps2.xml><?xml version="1.0" encoding="utf-8"?>
<ds:datastoreItem xmlns:ds="http://schemas.openxmlformats.org/officeDocument/2006/customXml" ds:itemID="{2043ED5F-908A-42AA-B1E0-774121DF1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ceb2e2-14f5-4715-a97e-ec888e0da6de"/>
    <ds:schemaRef ds:uri="c2fa8c9a-0c25-4666-a594-dc84a2a561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3FFB65-444F-4957-9BCB-96F76B9806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Dictionary</vt:lpstr>
      <vt:lpstr>Class</vt:lpstr>
      <vt:lpstr>Property</vt:lpstr>
      <vt:lpstr>ClassProperty</vt:lpstr>
      <vt:lpstr>ClassRelation</vt:lpstr>
      <vt:lpstr>AllowedValue</vt:lpstr>
      <vt:lpstr>PropertyRelation</vt:lpstr>
      <vt:lpstr>(Enumerations)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 Tomczak</dc:creator>
  <cp:lastModifiedBy>JEFFREY W. OUELLETTE</cp:lastModifiedBy>
  <dcterms:created xsi:type="dcterms:W3CDTF">2023-01-15T13:29:46Z</dcterms:created>
  <dcterms:modified xsi:type="dcterms:W3CDTF">2024-06-23T22:05:01Z</dcterms:modified>
</cp:coreProperties>
</file>